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96" yWindow="1230" windowWidth="28410" windowHeight="14565" tabRatio="963" activeTab="0"/>
  </bookViews>
  <sheets>
    <sheet name="Sommaire" sheetId="1" r:id="rId1"/>
    <sheet name="2) Graphique 1- QES 205" sheetId="2" r:id="rId2"/>
    <sheet name="3) Carte 1 - QES 205" sheetId="3" r:id="rId3"/>
    <sheet name="4) Graphique 2 - QES 205" sheetId="4" r:id="rId4"/>
    <sheet name="5) Graphique 3 - QES 205" sheetId="5" r:id="rId5"/>
    <sheet name="6) Graphique 4 - QES 205" sheetId="6" r:id="rId6"/>
    <sheet name="7) Carte 2 - QES 205" sheetId="7" r:id="rId7"/>
  </sheets>
  <externalReferences>
    <externalReference r:id="rId10"/>
    <externalReference r:id="rId11"/>
  </externalReferences>
  <definedNames>
    <definedName name="h" localSheetId="1">'[1]hospi'!#REF!</definedName>
    <definedName name="h">'[1]hospi'!#REF!</definedName>
    <definedName name="hospi" localSheetId="1">'[1]hospi'!#REF!</definedName>
    <definedName name="hospi">'[1]hospi'!#REF!</definedName>
  </definedNames>
  <calcPr fullCalcOnLoad="1"/>
</workbook>
</file>

<file path=xl/sharedStrings.xml><?xml version="1.0" encoding="utf-8"?>
<sst xmlns="http://schemas.openxmlformats.org/spreadsheetml/2006/main" count="303" uniqueCount="163">
  <si>
    <t>Onglet 2</t>
  </si>
  <si>
    <t>Télécharger le document :</t>
  </si>
  <si>
    <t>Se référer à la publication pour les informations complémentaires.</t>
  </si>
  <si>
    <t>Accès au tableau statistique : cliquer sur le titre ci-dessus ou sur l'onglet situé en bas de la fenêtre.</t>
  </si>
  <si>
    <t>Onglet 3</t>
  </si>
  <si>
    <t>Données des tableaux :</t>
  </si>
  <si>
    <t>Onglet 4</t>
  </si>
  <si>
    <t>Graphique 1</t>
  </si>
  <si>
    <t>Graphique 2</t>
  </si>
  <si>
    <t>Graphique 3</t>
  </si>
  <si>
    <t>France</t>
  </si>
  <si>
    <t>205 - janvier 2015</t>
  </si>
  <si>
    <t>Carte 1</t>
  </si>
  <si>
    <t>Graphique 4</t>
  </si>
  <si>
    <t>Carte 2</t>
  </si>
  <si>
    <t>De l’hospitalisation aux soins sans consentement en psychiatrie :
premiers résultats de la mise en place de la loi du 5 juillet 2011</t>
  </si>
  <si>
    <t>Part des patients par modalité de prise en charge sans consentement en psychiatrie en 2010 et 2012</t>
  </si>
  <si>
    <r>
      <t xml:space="preserve">Source : </t>
    </r>
    <r>
      <rPr>
        <b/>
        <sz val="10"/>
        <rFont val="Arial"/>
        <family val="2"/>
      </rPr>
      <t xml:space="preserve">Rim-P.
</t>
    </r>
  </si>
  <si>
    <r>
      <t xml:space="preserve">Source : </t>
    </r>
    <r>
      <rPr>
        <b/>
        <sz val="10"/>
        <rFont val="Arial"/>
        <family val="2"/>
      </rPr>
      <t>Rim-P.</t>
    </r>
  </si>
  <si>
    <t>Extrait de Questions d'économie de la santé n° 205 intitulé : 
"De l’hospitalisation aux soins sans consentement en psychiatrie : premiers résultats de la mise en place de la loi du 5 juillet 2011", Irdes, janvier 2015.</t>
  </si>
  <si>
    <t>Soins à la demande d'un tiers (SDT)</t>
  </si>
  <si>
    <t>Soins à la demande
d'un représentant de l'État (SDRE)</t>
  </si>
  <si>
    <t>Soins ambulatoires aux détenus</t>
  </si>
  <si>
    <t>Soins dans le cadre d'une ordonnance 
de placement provisoire (OPP)</t>
  </si>
  <si>
    <t>Soins psychiatriques pour personnes 
jugées pénalement irresponsables (PJPI)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</si>
  <si>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</si>
  <si>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</si>
  <si>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</si>
  <si>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</si>
  <si>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</si>
  <si>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</si>
  <si>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</si>
  <si>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</si>
  <si>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</si>
  <si>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</si>
  <si>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</si>
  <si>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</si>
  <si>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</si>
  <si>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</si>
  <si>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</si>
  <si>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</si>
  <si>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</si>
  <si>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</si>
  <si>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</si>
  <si>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Corse-du-Sud</t>
  </si>
  <si>
    <t>Haute-Corse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</si>
  <si>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</si>
  <si>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</si>
  <si>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</si>
  <si>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</si>
  <si>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</si>
  <si>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</si>
  <si>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</si>
  <si>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</si>
  <si>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</si>
  <si>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</si>
  <si>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</si>
  <si>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</si>
  <si>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</si>
  <si>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</si>
  <si>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</si>
  <si>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</si>
  <si>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</si>
  <si>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</si>
  <si>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</si>
  <si>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</si>
  <si>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</si>
  <si>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</si>
  <si>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</si>
  <si>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</si>
  <si>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</si>
  <si>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</si>
  <si>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</si>
  <si>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</si>
  <si>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</si>
  <si>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</si>
  <si>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</si>
  <si>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</si>
  <si>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</si>
  <si>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</si>
  <si>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</si>
  <si>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</si>
  <si>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</si>
  <si>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</si>
  <si>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</si>
  <si>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</si>
  <si>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</si>
  <si>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</si>
  <si>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</si>
  <si>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</si>
  <si>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</si>
  <si>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</si>
  <si>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</si>
  <si>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</si>
  <si>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</si>
  <si>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</si>
  <si>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</si>
  <si>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</si>
  <si>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</si>
  <si>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</si>
  <si>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</si>
  <si>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</si>
  <si>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</si>
  <si>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</si>
  <si>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</si>
  <si>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</si>
  <si>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</si>
  <si>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</si>
  <si>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</si>
  <si>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</si>
  <si>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</si>
  <si>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</si>
  <si>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</si>
  <si>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</si>
  <si>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</si>
  <si>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</si>
  <si>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</si>
  <si>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</si>
  <si>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</si>
  <si>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</si>
  <si>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</si>
  <si>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La Réunion</t>
  </si>
  <si>
    <t>Département</t>
  </si>
  <si>
    <t>Taux SPI sur pats</t>
  </si>
  <si>
    <t>Soins pour péril imminent (SPI)</t>
  </si>
  <si>
    <t>Modalités</t>
  </si>
  <si>
    <t>Soins libres</t>
  </si>
  <si>
    <t>Hospitalisation libre</t>
  </si>
  <si>
    <t>Hospitalisation sans consentement</t>
  </si>
  <si>
    <t>Alternatives temps complet</t>
  </si>
  <si>
    <t>Hospitalisation temps partiel</t>
  </si>
  <si>
    <t>Soins à domicile</t>
  </si>
  <si>
    <t>Soins de groupe, CATTP</t>
  </si>
  <si>
    <t>Consultations médicales</t>
  </si>
  <si>
    <t>Consultations soignantes</t>
  </si>
  <si>
    <t>Suivi situation sociale</t>
  </si>
  <si>
    <t>Suivi en institutions</t>
  </si>
  <si>
    <t>Liaison somatique</t>
  </si>
  <si>
    <t>Soins aux urgences</t>
  </si>
  <si>
    <t>Autre</t>
  </si>
  <si>
    <t>Part des patients 
en 2012</t>
  </si>
  <si>
    <t>Part des patients 
en 2010</t>
  </si>
  <si>
    <t>Groupe 2</t>
  </si>
  <si>
    <t>Groupe 1</t>
  </si>
  <si>
    <t>Taux SPI en PS</t>
  </si>
  <si>
    <t>Part des patients pris en charge sans consentement admis en soins psychiatriques en cas de péril imminent (SPI) par département en 2012</t>
  </si>
  <si>
    <t>Magali Coldefy, Tonya Tartour, en collaboration avec Clément Nestrigue (Irdes)</t>
  </si>
  <si>
    <t>Durée moyenne d’hospitalisation annuelle en psychiatrie sans consentement par mode légal en 2010 et en 2012</t>
  </si>
  <si>
    <t>Modalités de prise en charge des patients en soins sans consentement en psychiatrie en 2012</t>
  </si>
  <si>
    <t>Modalités de soins en psychiatrie sur l'année pour les personnes ayant eu au moins un épisode sans consentement en 2010 et en 2012</t>
  </si>
  <si>
    <t>Dernière mise à jour : 2 mars 2015</t>
  </si>
  <si>
    <t>Tous modes confondus</t>
  </si>
  <si>
    <t>En cas de péril imminent (SPI)</t>
  </si>
  <si>
    <t>Dans le cadre d'une ordonnance de placement provisoire (OPP)</t>
  </si>
  <si>
    <t>A la demande d'un tiers (SDT)</t>
  </si>
  <si>
    <t>Hospitalisation des détenus</t>
  </si>
  <si>
    <t>Sur décision d'un représentant de l'État (SDRE)</t>
  </si>
  <si>
    <t>Pour personnes jugées pénalement irresponsables</t>
  </si>
  <si>
    <t>Part de patients suivis en programme de soins parmi les patients en soins sans consentement en 2012</t>
  </si>
  <si>
    <t>205-de-l-hospitalisation-aux-soins-sans-consentement-en-psychiatrie.pdf</t>
  </si>
  <si>
    <t>Onglet 5</t>
  </si>
  <si>
    <t>Onglet 6</t>
  </si>
  <si>
    <t>Onglet 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</si>
</sst>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.0"/>
    <numFmt numFmtId="169" formatCode="0.000"/>
    <numFmt numFmtId="170" formatCode="0.00&quot; &quot;"/>
    <numFmt numFmtId="171" formatCode="0.00&quot; &quot;%"/>
    <numFmt numFmtId="172" formatCode="0&quot; %&quot;"/>
    <numFmt numFmtId="173" formatCode="#,##0&quot; €&quot;"/>
    <numFmt numFmtId="174" formatCode="#,##0\ &quot;€&quot;"/>
    <numFmt numFmtId="175" formatCode="0.0000"/>
    <numFmt numFmtId="176" formatCode="0.0%"/>
    <numFmt numFmtId="177" formatCode="0.000000000000000"/>
    <numFmt numFmtId="178" formatCode="#,##0.000"/>
    <numFmt numFmtId="179" formatCode="0.0&quot; &quot;%"/>
    <numFmt numFmtId="180" formatCode="0.0\3\3%"/>
    <numFmt numFmtId="181" formatCode="0.0* *%"/>
    <numFmt numFmtId="182" formatCode="0.0E+00"/>
    <numFmt numFmtId="183" formatCode="[$-40C]dddd\ d\ mmmm\ yyyy"/>
    <numFmt numFmtId="184" formatCode="0&quot; &quot;%"/>
  </numFmts>
  <fonts count="6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name val="MS Sans Serif"/>
      <family val="2"/>
    </font>
    <font>
      <b/>
      <sz val="10"/>
      <color indexed="6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.5"/>
      <color indexed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2"/>
      <name val="MS Sans Serif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60"/>
      <name val="MS Sans Serif"/>
      <family val="2"/>
    </font>
    <font>
      <b/>
      <sz val="11.5"/>
      <color indexed="10"/>
      <name val="MS Sans Serif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.5"/>
      <color theme="5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5"/>
      <name val="Arial"/>
      <family val="2"/>
    </font>
    <font>
      <sz val="10"/>
      <color theme="10"/>
      <name val="MS Sans Serif"/>
      <family val="2"/>
    </font>
    <font>
      <b/>
      <sz val="8"/>
      <color theme="5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2"/>
      <color rgb="FFC00000"/>
      <name val="MS Sans Serif"/>
      <family val="2"/>
    </font>
    <font>
      <b/>
      <sz val="11.5"/>
      <color theme="5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36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>
      <alignment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3" fillId="0" borderId="0" xfId="45" applyAlignment="1" applyProtection="1">
      <alignment horizontal="right"/>
      <protection/>
    </xf>
    <xf numFmtId="0" fontId="5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7" fillId="0" borderId="0" xfId="45" applyFont="1" applyAlignment="1" applyProtection="1">
      <alignment/>
      <protection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58" fillId="0" borderId="0" xfId="0" applyFont="1" applyAlignment="1">
      <alignment horizontal="left" vertical="top"/>
    </xf>
    <xf numFmtId="20" fontId="0" fillId="0" borderId="0" xfId="0" applyNumberFormat="1" applyAlignment="1">
      <alignment/>
    </xf>
    <xf numFmtId="0" fontId="56" fillId="0" borderId="0" xfId="0" applyFont="1" applyAlignment="1">
      <alignment wrapText="1"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56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45" applyFont="1" applyAlignment="1" applyProtection="1">
      <alignment vertical="center"/>
      <protection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169" fontId="3" fillId="33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16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59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7" fillId="0" borderId="0" xfId="45" applyFont="1" applyAlignment="1" applyProtection="1">
      <alignment vertical="center"/>
      <protection/>
    </xf>
    <xf numFmtId="0" fontId="57" fillId="0" borderId="0" xfId="45" applyFont="1" applyAlignment="1" applyProtection="1">
      <alignment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61" fillId="0" borderId="11" xfId="0" applyFont="1" applyBorder="1" applyAlignment="1">
      <alignment horizontal="left" vertical="center"/>
    </xf>
    <xf numFmtId="179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/>
    </xf>
    <xf numFmtId="0" fontId="61" fillId="0" borderId="12" xfId="0" applyFont="1" applyBorder="1" applyAlignment="1">
      <alignment horizontal="left" vertical="center" wrapText="1"/>
    </xf>
    <xf numFmtId="179" fontId="61" fillId="0" borderId="1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84" fontId="61" fillId="0" borderId="11" xfId="0" applyNumberFormat="1" applyFont="1" applyFill="1" applyBorder="1" applyAlignment="1">
      <alignment horizontal="center" vertical="center"/>
    </xf>
    <xf numFmtId="184" fontId="61" fillId="0" borderId="0" xfId="0" applyNumberFormat="1" applyFont="1" applyFill="1" applyBorder="1" applyAlignment="1">
      <alignment horizontal="center" vertical="center"/>
    </xf>
    <xf numFmtId="184" fontId="61" fillId="0" borderId="0" xfId="5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84" fontId="61" fillId="0" borderId="12" xfId="0" applyNumberFormat="1" applyFont="1" applyFill="1" applyBorder="1" applyAlignment="1">
      <alignment horizontal="center" vertical="center"/>
    </xf>
    <xf numFmtId="184" fontId="61" fillId="0" borderId="12" xfId="53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vertical="center"/>
    </xf>
    <xf numFmtId="49" fontId="61" fillId="0" borderId="0" xfId="0" applyNumberFormat="1" applyFont="1" applyFill="1" applyBorder="1" applyAlignment="1">
      <alignment horizontal="left" vertical="center"/>
    </xf>
    <xf numFmtId="49" fontId="61" fillId="0" borderId="12" xfId="0" applyNumberFormat="1" applyFont="1" applyFill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84" fontId="0" fillId="0" borderId="11" xfId="53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84" fontId="0" fillId="0" borderId="0" xfId="53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184" fontId="0" fillId="0" borderId="12" xfId="53" applyNumberFormat="1" applyFont="1" applyBorder="1" applyAlignment="1">
      <alignment horizontal="center" vertical="center"/>
    </xf>
    <xf numFmtId="9" fontId="3" fillId="0" borderId="0" xfId="53" applyFont="1" applyAlignment="1">
      <alignment horizontal="center" vertical="center"/>
    </xf>
    <xf numFmtId="9" fontId="3" fillId="0" borderId="12" xfId="53" applyFont="1" applyBorder="1" applyAlignment="1">
      <alignment horizontal="center" vertical="center"/>
    </xf>
    <xf numFmtId="0" fontId="57" fillId="0" borderId="0" xfId="45" applyFont="1" applyAlignment="1" applyProtection="1">
      <alignment vertical="center"/>
      <protection/>
    </xf>
    <xf numFmtId="0" fontId="62" fillId="0" borderId="0" xfId="0" applyFont="1" applyAlignment="1">
      <alignment horizontal="left" vertical="center" wrapText="1"/>
    </xf>
    <xf numFmtId="0" fontId="63" fillId="0" borderId="0" xfId="45" applyFont="1" applyAlignment="1" applyProtection="1">
      <alignment vertical="center" wrapText="1"/>
      <protection/>
    </xf>
    <xf numFmtId="0" fontId="64" fillId="0" borderId="0" xfId="45" applyFont="1" applyAlignment="1" applyProtection="1">
      <alignment/>
      <protection/>
    </xf>
    <xf numFmtId="0" fontId="0" fillId="0" borderId="0" xfId="0" applyAlignment="1">
      <alignment/>
    </xf>
    <xf numFmtId="0" fontId="57" fillId="0" borderId="0" xfId="45" applyFont="1" applyAlignment="1" applyProtection="1">
      <alignment vertical="center" wrapText="1"/>
      <protection/>
    </xf>
    <xf numFmtId="168" fontId="2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left" vertical="center" wrapText="1"/>
    </xf>
    <xf numFmtId="0" fontId="56" fillId="0" borderId="0" xfId="0" applyFont="1" applyBorder="1" applyAlignment="1">
      <alignment vertical="top" wrapText="1"/>
    </xf>
    <xf numFmtId="0" fontId="59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7" fillId="0" borderId="0" xfId="45" applyFont="1" applyFill="1" applyAlignment="1" applyProtection="1">
      <alignment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 QES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</xdr:rowOff>
    </xdr:from>
    <xdr:to>
      <xdr:col>1</xdr:col>
      <xdr:colOff>762000</xdr:colOff>
      <xdr:row>1</xdr:row>
      <xdr:rowOff>409575</xdr:rowOff>
    </xdr:to>
    <xdr:pic>
      <xdr:nvPicPr>
        <xdr:cNvPr id="1" name="Image 2" descr="CartoucheQES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238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vans\Local%20Settings\Temporary%20Internet%20Files\Content.Outlook\OAPTLQKC\Copie%20de%20hopital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imp%202012%20SSC%20-%20Stats%20des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xplot"/>
      <sheetName val="hospi"/>
      <sheetName val="hospi_totale"/>
      <sheetName val="Feuil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t par ML (graph 1)"/>
      <sheetName val="Moda (graph 2 et 4)"/>
      <sheetName val="DMH par ML et GP (graph 3)"/>
      <sheetName val="carte 1 SPI"/>
      <sheetName val="carte 2 PS"/>
      <sheetName val="distrib GP"/>
      <sheetName val="sexe"/>
      <sheetName val="Age"/>
      <sheetName val="Diag et ML  gp"/>
      <sheetName val="nbactes"/>
      <sheetName val="dep par hab GP"/>
      <sheetName val="Durée des PS"/>
      <sheetName val="provenance"/>
      <sheetName val="hospit séq"/>
      <sheetName val="Séjours courts"/>
      <sheetName val="recours SL"/>
      <sheetName val="nbsej"/>
      <sheetName val="Distrib séjours duree"/>
      <sheetName val="E"/>
      <sheetName val="Réad"/>
      <sheetName val="sejseq par pat"/>
      <sheetName val="parcours - débuts"/>
      <sheetName val="File active "/>
      <sheetName val="suite hospit"/>
      <sheetName val="parcours SPI"/>
      <sheetName val="Feuil2"/>
    </sheetNames>
    <sheetDataSet>
      <sheetData sheetId="0">
        <row r="15">
          <cell r="B15">
            <v>0.803</v>
          </cell>
          <cell r="C15">
            <v>0.7270586408570985</v>
          </cell>
        </row>
        <row r="16">
          <cell r="B16">
            <v>0.193</v>
          </cell>
          <cell r="C16">
            <v>0.18733502406707728</v>
          </cell>
        </row>
        <row r="17">
          <cell r="C17">
            <v>0.11028155892552145</v>
          </cell>
        </row>
        <row r="18">
          <cell r="B18">
            <v>0.019</v>
          </cell>
          <cell r="C18">
            <v>0.023226023497748563</v>
          </cell>
        </row>
        <row r="19">
          <cell r="B19">
            <v>0.005</v>
          </cell>
          <cell r="C19">
            <v>0.00985973810879354</v>
          </cell>
        </row>
        <row r="20">
          <cell r="B20">
            <v>0.001</v>
          </cell>
          <cell r="C20">
            <v>0.0032218829253144246</v>
          </cell>
        </row>
      </sheetData>
      <sheetData sheetId="3">
        <row r="2">
          <cell r="B2" t="str">
            <v>01</v>
          </cell>
          <cell r="C2">
            <v>0.15902964959568733</v>
          </cell>
        </row>
        <row r="3">
          <cell r="B3" t="str">
            <v>02</v>
          </cell>
          <cell r="C3">
            <v>0.15654952076677317</v>
          </cell>
        </row>
        <row r="4">
          <cell r="B4" t="str">
            <v>03</v>
          </cell>
          <cell r="C4">
            <v>0.029850746268656716</v>
          </cell>
        </row>
        <row r="5">
          <cell r="B5" t="str">
            <v>04</v>
          </cell>
          <cell r="C5">
            <v>0.3018867924528302</v>
          </cell>
        </row>
        <row r="6">
          <cell r="B6" t="str">
            <v>05</v>
          </cell>
          <cell r="C6">
            <v>0.07627118644067797</v>
          </cell>
        </row>
        <row r="7">
          <cell r="B7" t="str">
            <v>06</v>
          </cell>
          <cell r="C7">
            <v>0.01638311279143037</v>
          </cell>
        </row>
        <row r="8">
          <cell r="B8" t="str">
            <v>07</v>
          </cell>
          <cell r="C8">
            <v>0.30725190839694655</v>
          </cell>
        </row>
        <row r="9">
          <cell r="B9" t="str">
            <v>08</v>
          </cell>
          <cell r="C9">
            <v>0.20671834625322996</v>
          </cell>
        </row>
        <row r="10">
          <cell r="B10" t="str">
            <v>09</v>
          </cell>
          <cell r="C10">
            <v>0.16355140186915887</v>
          </cell>
        </row>
        <row r="11">
          <cell r="B11" t="str">
            <v>10</v>
          </cell>
          <cell r="C11">
            <v>0.00975609756097561</v>
          </cell>
        </row>
        <row r="12">
          <cell r="B12" t="str">
            <v>11</v>
          </cell>
          <cell r="C12">
            <v>0</v>
          </cell>
        </row>
        <row r="13">
          <cell r="B13" t="str">
            <v>12</v>
          </cell>
          <cell r="C13">
            <v>0.20754716981132076</v>
          </cell>
        </row>
        <row r="14">
          <cell r="B14" t="str">
            <v>13</v>
          </cell>
          <cell r="C14">
            <v>0.08057553956834532</v>
          </cell>
        </row>
        <row r="15">
          <cell r="B15" t="str">
            <v>14</v>
          </cell>
          <cell r="C15">
            <v>0.04892086330935252</v>
          </cell>
        </row>
        <row r="16">
          <cell r="B16" t="str">
            <v>15</v>
          </cell>
          <cell r="C16">
            <v>0.19047619047619047</v>
          </cell>
        </row>
        <row r="17">
          <cell r="B17" t="str">
            <v>16</v>
          </cell>
          <cell r="C17">
            <v>0.19109947643979058</v>
          </cell>
        </row>
        <row r="18">
          <cell r="B18" t="str">
            <v>17</v>
          </cell>
          <cell r="C18">
            <v>0.04398826979472141</v>
          </cell>
        </row>
        <row r="19">
          <cell r="B19" t="str">
            <v>18</v>
          </cell>
          <cell r="C19">
            <v>0</v>
          </cell>
        </row>
        <row r="20">
          <cell r="B20" t="str">
            <v>19</v>
          </cell>
          <cell r="C20">
            <v>0.06440677966101695</v>
          </cell>
        </row>
        <row r="21">
          <cell r="B21" t="str">
            <v>2A</v>
          </cell>
          <cell r="C21">
            <v>0.03529411764705882</v>
          </cell>
        </row>
        <row r="22">
          <cell r="B22" t="str">
            <v>2B</v>
          </cell>
          <cell r="C22">
            <v>0</v>
          </cell>
        </row>
        <row r="23">
          <cell r="B23" t="str">
            <v>21</v>
          </cell>
          <cell r="C23">
            <v>0.13549618320610687</v>
          </cell>
        </row>
        <row r="24">
          <cell r="B24" t="str">
            <v>22</v>
          </cell>
          <cell r="C24">
            <v>0.017654476670870115</v>
          </cell>
        </row>
        <row r="25">
          <cell r="B25" t="str">
            <v>23</v>
          </cell>
          <cell r="C25">
            <v>0.35526315789473684</v>
          </cell>
        </row>
        <row r="26">
          <cell r="B26" t="str">
            <v>24</v>
          </cell>
          <cell r="C26">
            <v>0.09225700164744646</v>
          </cell>
        </row>
        <row r="27">
          <cell r="B27" t="str">
            <v>25</v>
          </cell>
          <cell r="C27">
            <v>0.12863705972434916</v>
          </cell>
        </row>
        <row r="28">
          <cell r="B28" t="str">
            <v>26</v>
          </cell>
          <cell r="C28">
            <v>0.12209302325581395</v>
          </cell>
        </row>
        <row r="29">
          <cell r="B29" t="str">
            <v>27</v>
          </cell>
          <cell r="C29">
            <v>0.12547528517110265</v>
          </cell>
        </row>
        <row r="30">
          <cell r="B30" t="str">
            <v>28</v>
          </cell>
          <cell r="C30">
            <v>0.08484848484848485</v>
          </cell>
        </row>
        <row r="31">
          <cell r="B31" t="str">
            <v>29</v>
          </cell>
          <cell r="C31">
            <v>0.059880239520958084</v>
          </cell>
        </row>
        <row r="32">
          <cell r="B32" t="str">
            <v>30</v>
          </cell>
          <cell r="C32">
            <v>0.012033694344163659</v>
          </cell>
        </row>
        <row r="33">
          <cell r="B33" t="str">
            <v>31</v>
          </cell>
          <cell r="C33">
            <v>0.013812154696132596</v>
          </cell>
        </row>
        <row r="34">
          <cell r="B34" t="str">
            <v>32</v>
          </cell>
          <cell r="C34">
            <v>0.08547008547008547</v>
          </cell>
        </row>
        <row r="35">
          <cell r="B35" t="str">
            <v>33</v>
          </cell>
          <cell r="C35">
            <v>0.02247191011235955</v>
          </cell>
        </row>
        <row r="36">
          <cell r="B36" t="str">
            <v>34</v>
          </cell>
          <cell r="C36">
            <v>0.030138637733574444</v>
          </cell>
        </row>
        <row r="37">
          <cell r="B37" t="str">
            <v>35</v>
          </cell>
          <cell r="C37">
            <v>0.12726098191214472</v>
          </cell>
        </row>
        <row r="38">
          <cell r="B38" t="str">
            <v>36</v>
          </cell>
          <cell r="C38">
            <v>0.02702702702702703</v>
          </cell>
        </row>
        <row r="39">
          <cell r="B39" t="str">
            <v>37</v>
          </cell>
          <cell r="C39">
            <v>0.05805243445692884</v>
          </cell>
        </row>
        <row r="40">
          <cell r="B40" t="str">
            <v>38</v>
          </cell>
          <cell r="C40">
            <v>0.133289124668435</v>
          </cell>
        </row>
        <row r="41">
          <cell r="B41" t="str">
            <v>39</v>
          </cell>
          <cell r="C41">
            <v>0.05405405405405406</v>
          </cell>
        </row>
        <row r="42">
          <cell r="B42" t="str">
            <v>40</v>
          </cell>
          <cell r="C42">
            <v>0.047058823529411764</v>
          </cell>
        </row>
        <row r="43">
          <cell r="B43" t="str">
            <v>41</v>
          </cell>
          <cell r="C43">
            <v>0.10820895522388059</v>
          </cell>
        </row>
        <row r="44">
          <cell r="B44" t="str">
            <v>42</v>
          </cell>
          <cell r="C44">
            <v>0.02185792349726776</v>
          </cell>
        </row>
        <row r="45">
          <cell r="B45" t="str">
            <v>43</v>
          </cell>
          <cell r="C45">
            <v>0.2717678100263852</v>
          </cell>
        </row>
        <row r="46">
          <cell r="B46" t="str">
            <v>44</v>
          </cell>
          <cell r="C46">
            <v>0.23661599471249173</v>
          </cell>
        </row>
        <row r="47">
          <cell r="B47" t="str">
            <v>45</v>
          </cell>
          <cell r="C47">
            <v>0.045454545454545456</v>
          </cell>
        </row>
        <row r="48">
          <cell r="B48" t="str">
            <v>46</v>
          </cell>
          <cell r="C48">
            <v>0.3242424242424242</v>
          </cell>
        </row>
        <row r="49">
          <cell r="B49" t="str">
            <v>47</v>
          </cell>
          <cell r="C49">
            <v>0.07528957528957529</v>
          </cell>
        </row>
        <row r="50">
          <cell r="B50" t="str">
            <v>48</v>
          </cell>
          <cell r="C50">
            <v>0</v>
          </cell>
        </row>
        <row r="51">
          <cell r="B51" t="str">
            <v>49</v>
          </cell>
          <cell r="C51">
            <v>0.02998965873836608</v>
          </cell>
        </row>
        <row r="52">
          <cell r="B52" t="str">
            <v>50</v>
          </cell>
          <cell r="C52">
            <v>0.1524390243902439</v>
          </cell>
        </row>
        <row r="53">
          <cell r="B53" t="str">
            <v>51</v>
          </cell>
          <cell r="C53">
            <v>0.07035175879396985</v>
          </cell>
        </row>
        <row r="54">
          <cell r="B54" t="str">
            <v>52</v>
          </cell>
          <cell r="C54">
            <v>0</v>
          </cell>
        </row>
        <row r="55">
          <cell r="B55" t="str">
            <v>53</v>
          </cell>
          <cell r="C55">
            <v>0.010782747603833865</v>
          </cell>
        </row>
        <row r="56">
          <cell r="B56" t="str">
            <v>54</v>
          </cell>
          <cell r="C56">
            <v>0.18615209988649262</v>
          </cell>
        </row>
        <row r="57">
          <cell r="B57" t="str">
            <v>55</v>
          </cell>
          <cell r="C57">
            <v>0.015228426395939087</v>
          </cell>
        </row>
        <row r="58">
          <cell r="B58" t="str">
            <v>56</v>
          </cell>
          <cell r="C58">
            <v>0.044238683127572016</v>
          </cell>
        </row>
        <row r="59">
          <cell r="B59" t="str">
            <v>57</v>
          </cell>
          <cell r="C59">
            <v>0.16941624365482233</v>
          </cell>
        </row>
        <row r="60">
          <cell r="B60" t="str">
            <v>58</v>
          </cell>
          <cell r="C60">
            <v>0</v>
          </cell>
        </row>
        <row r="61">
          <cell r="B61" t="str">
            <v>59</v>
          </cell>
          <cell r="C61">
            <v>0.11294862772695285</v>
          </cell>
        </row>
        <row r="62">
          <cell r="B62" t="str">
            <v>60</v>
          </cell>
          <cell r="C62">
            <v>0</v>
          </cell>
        </row>
        <row r="63">
          <cell r="B63" t="str">
            <v>61</v>
          </cell>
          <cell r="C63">
            <v>0.008333333333333333</v>
          </cell>
        </row>
        <row r="64">
          <cell r="B64" t="str">
            <v>62</v>
          </cell>
          <cell r="C64">
            <v>0.02029520295202952</v>
          </cell>
        </row>
        <row r="65">
          <cell r="B65" t="str">
            <v>63</v>
          </cell>
          <cell r="C65">
            <v>0.2055800293685756</v>
          </cell>
        </row>
        <row r="66">
          <cell r="B66" t="str">
            <v>64</v>
          </cell>
          <cell r="C66">
            <v>0.06126126126126126</v>
          </cell>
        </row>
        <row r="67">
          <cell r="B67" t="str">
            <v>65</v>
          </cell>
          <cell r="C67">
            <v>0.3269230769230769</v>
          </cell>
        </row>
        <row r="68">
          <cell r="B68" t="str">
            <v>66</v>
          </cell>
          <cell r="C68">
            <v>0.18844566712517194</v>
          </cell>
        </row>
        <row r="69">
          <cell r="B69" t="str">
            <v>67</v>
          </cell>
          <cell r="C69">
            <v>0.3704414587332054</v>
          </cell>
        </row>
        <row r="70">
          <cell r="B70" t="str">
            <v>68</v>
          </cell>
          <cell r="C70">
            <v>0.11914543960558752</v>
          </cell>
        </row>
        <row r="71">
          <cell r="B71" t="str">
            <v>69</v>
          </cell>
          <cell r="C71">
            <v>0.09299321924443009</v>
          </cell>
        </row>
        <row r="72">
          <cell r="B72" t="str">
            <v>70</v>
          </cell>
          <cell r="C72">
            <v>0.291866028708134</v>
          </cell>
        </row>
        <row r="73">
          <cell r="B73" t="str">
            <v>71</v>
          </cell>
          <cell r="C73">
            <v>0.060109289617486336</v>
          </cell>
        </row>
        <row r="74">
          <cell r="B74" t="str">
            <v>72</v>
          </cell>
          <cell r="C74">
            <v>0</v>
          </cell>
        </row>
        <row r="75">
          <cell r="B75" t="str">
            <v>73</v>
          </cell>
          <cell r="C75">
            <v>0.31114808652246256</v>
          </cell>
        </row>
        <row r="76">
          <cell r="B76" t="str">
            <v>74</v>
          </cell>
          <cell r="C76">
            <v>0.03488372093023256</v>
          </cell>
        </row>
        <row r="77">
          <cell r="B77" t="str">
            <v>75</v>
          </cell>
          <cell r="C77">
            <v>0.090594914835843</v>
          </cell>
        </row>
        <row r="78">
          <cell r="B78" t="str">
            <v>76</v>
          </cell>
          <cell r="C78">
            <v>0.007194244604316547</v>
          </cell>
        </row>
        <row r="79">
          <cell r="B79" t="str">
            <v>77</v>
          </cell>
          <cell r="C79">
            <v>0.027127003699136867</v>
          </cell>
        </row>
        <row r="80">
          <cell r="B80" t="str">
            <v>78</v>
          </cell>
          <cell r="C80">
            <v>0.08108108108108109</v>
          </cell>
        </row>
        <row r="81">
          <cell r="B81" t="str">
            <v>79</v>
          </cell>
          <cell r="C81">
            <v>0</v>
          </cell>
        </row>
        <row r="82">
          <cell r="B82" t="str">
            <v>80</v>
          </cell>
          <cell r="C82">
            <v>0.09184845005740529</v>
          </cell>
        </row>
        <row r="83">
          <cell r="B83" t="str">
            <v>81</v>
          </cell>
          <cell r="C83">
            <v>0.16806722689075632</v>
          </cell>
        </row>
        <row r="84">
          <cell r="B84" t="str">
            <v>82</v>
          </cell>
          <cell r="C84">
            <v>0.046052631578947366</v>
          </cell>
        </row>
        <row r="85">
          <cell r="B85" t="str">
            <v>83</v>
          </cell>
          <cell r="C85">
            <v>0.17744610281923714</v>
          </cell>
        </row>
        <row r="86">
          <cell r="B86" t="str">
            <v>84</v>
          </cell>
          <cell r="C86">
            <v>0.31158357771260997</v>
          </cell>
        </row>
        <row r="87">
          <cell r="B87" t="str">
            <v>85</v>
          </cell>
          <cell r="C87">
            <v>0.2039911308203991</v>
          </cell>
        </row>
        <row r="88">
          <cell r="B88" t="str">
            <v>86</v>
          </cell>
          <cell r="C88">
            <v>0.11587301587301588</v>
          </cell>
        </row>
        <row r="89">
          <cell r="B89" t="str">
            <v>87</v>
          </cell>
          <cell r="C89">
            <v>0.05802047781569966</v>
          </cell>
        </row>
        <row r="90">
          <cell r="B90" t="str">
            <v>88</v>
          </cell>
          <cell r="C90">
            <v>0.1902439024390244</v>
          </cell>
        </row>
        <row r="91">
          <cell r="B91" t="str">
            <v>89</v>
          </cell>
          <cell r="C91">
            <v>0.2892561983471074</v>
          </cell>
        </row>
        <row r="92">
          <cell r="B92" t="str">
            <v>90</v>
          </cell>
          <cell r="C92">
            <v>0.08333333333333333</v>
          </cell>
        </row>
        <row r="93">
          <cell r="B93" t="str">
            <v>91</v>
          </cell>
          <cell r="C93">
            <v>0.170995670995671</v>
          </cell>
        </row>
        <row r="94">
          <cell r="B94" t="str">
            <v>92</v>
          </cell>
          <cell r="C94">
            <v>0.08195121951219513</v>
          </cell>
        </row>
        <row r="95">
          <cell r="B95" t="str">
            <v>93</v>
          </cell>
          <cell r="C95">
            <v>0.2613195342820181</v>
          </cell>
        </row>
        <row r="96">
          <cell r="B96" t="str">
            <v>94</v>
          </cell>
          <cell r="C96">
            <v>0.0647693817468106</v>
          </cell>
        </row>
        <row r="97">
          <cell r="B97" t="str">
            <v>95</v>
          </cell>
          <cell r="C97">
            <v>0.12873563218390804</v>
          </cell>
        </row>
        <row r="98">
          <cell r="B98" t="str">
            <v>97</v>
          </cell>
          <cell r="C98">
            <v>0.03899721448467967</v>
          </cell>
        </row>
        <row r="99">
          <cell r="C99">
            <v>0.11028155892552145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des.fr/recherche/questions-d-economie-de-la-sante/203-les-migrations-internationales-de-medecins-impacts-et-implications-politiques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7109375" style="0" customWidth="1"/>
    <col min="8" max="8" width="15.140625" style="0" customWidth="1"/>
    <col min="9" max="9" width="17.28125" style="0" customWidth="1"/>
    <col min="10" max="10" width="13.421875" style="0" customWidth="1"/>
  </cols>
  <sheetData>
    <row r="1" ht="9" customHeight="1">
      <c r="A1" s="12"/>
    </row>
    <row r="2" spans="3:10" s="9" customFormat="1" ht="57.75" customHeight="1">
      <c r="C2" s="106" t="s">
        <v>15</v>
      </c>
      <c r="D2" s="106"/>
      <c r="E2" s="106"/>
      <c r="F2" s="106"/>
      <c r="G2" s="106"/>
      <c r="H2" s="106"/>
      <c r="I2" s="106"/>
      <c r="J2" s="106"/>
    </row>
    <row r="3" spans="2:8" ht="18" customHeight="1">
      <c r="B3" s="11" t="s">
        <v>11</v>
      </c>
      <c r="C3" s="107"/>
      <c r="D3" s="108"/>
      <c r="E3" s="108"/>
      <c r="F3" s="108"/>
      <c r="G3" s="108"/>
      <c r="H3" s="108"/>
    </row>
    <row r="4" spans="3:8" ht="29.25" customHeight="1">
      <c r="C4" s="105" t="s">
        <v>146</v>
      </c>
      <c r="D4" s="105"/>
      <c r="E4" s="105"/>
      <c r="F4" s="105"/>
      <c r="G4" s="105"/>
      <c r="H4" s="105"/>
    </row>
    <row r="5" ht="12" customHeight="1"/>
    <row r="6" spans="3:16" ht="17.25" customHeight="1">
      <c r="C6" s="35" t="s">
        <v>1</v>
      </c>
      <c r="D6" s="9"/>
      <c r="E6" s="116" t="s">
        <v>159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3:5" ht="12.75">
      <c r="C7" s="1"/>
      <c r="E7" s="8"/>
    </row>
    <row r="10" spans="2:4" ht="12.75">
      <c r="B10" s="2" t="s">
        <v>5</v>
      </c>
      <c r="C10" s="3"/>
      <c r="D10" s="3"/>
    </row>
    <row r="11" spans="2:10" ht="12.75">
      <c r="B11" s="3"/>
      <c r="C11" s="30"/>
      <c r="D11" s="30"/>
      <c r="E11" s="30"/>
      <c r="F11" s="30"/>
      <c r="G11" s="30"/>
      <c r="H11" s="30"/>
      <c r="I11" s="35"/>
      <c r="J11" s="35"/>
    </row>
    <row r="12" spans="1:10" s="9" customFormat="1" ht="12.75" customHeight="1">
      <c r="A12" s="7" t="s">
        <v>0</v>
      </c>
      <c r="B12" s="6" t="s">
        <v>7</v>
      </c>
      <c r="C12" s="104" t="s">
        <v>16</v>
      </c>
      <c r="D12" s="104"/>
      <c r="E12" s="104"/>
      <c r="F12" s="104"/>
      <c r="G12" s="104"/>
      <c r="H12" s="104"/>
      <c r="I12" s="104"/>
      <c r="J12" s="104"/>
    </row>
    <row r="13" spans="1:10" ht="12.75">
      <c r="A13" s="7"/>
      <c r="B13" s="6"/>
      <c r="C13" s="36"/>
      <c r="D13" s="36"/>
      <c r="E13" s="36"/>
      <c r="F13" s="36"/>
      <c r="G13" s="36"/>
      <c r="H13" s="36"/>
      <c r="I13" s="36"/>
      <c r="J13" s="35"/>
    </row>
    <row r="14" spans="1:14" ht="12.75">
      <c r="A14" s="7" t="s">
        <v>4</v>
      </c>
      <c r="B14" s="6" t="s">
        <v>12</v>
      </c>
      <c r="C14" s="104" t="s">
        <v>145</v>
      </c>
      <c r="D14" s="104"/>
      <c r="E14" s="104"/>
      <c r="F14" s="104"/>
      <c r="G14" s="104"/>
      <c r="H14" s="104"/>
      <c r="I14" s="104"/>
      <c r="J14" s="104"/>
      <c r="K14" s="108"/>
      <c r="L14" s="108"/>
      <c r="M14" s="108"/>
      <c r="N14" s="108"/>
    </row>
    <row r="15" spans="1:10" ht="12.75">
      <c r="A15" s="7"/>
      <c r="B15" s="6"/>
      <c r="C15" s="55"/>
      <c r="D15" s="55"/>
      <c r="E15" s="55"/>
      <c r="F15" s="55"/>
      <c r="G15" s="55"/>
      <c r="H15" s="55"/>
      <c r="I15" s="55"/>
      <c r="J15" s="55"/>
    </row>
    <row r="16" spans="1:11" ht="12.75">
      <c r="A16" s="7" t="s">
        <v>6</v>
      </c>
      <c r="B16" s="6" t="s">
        <v>8</v>
      </c>
      <c r="C16" s="104" t="s">
        <v>149</v>
      </c>
      <c r="D16" s="104"/>
      <c r="E16" s="104"/>
      <c r="F16" s="104"/>
      <c r="G16" s="104"/>
      <c r="H16" s="104"/>
      <c r="I16" s="104"/>
      <c r="J16" s="104"/>
      <c r="K16" s="108"/>
    </row>
    <row r="17" spans="1:10" ht="12.75">
      <c r="A17" s="7"/>
      <c r="B17" s="6"/>
      <c r="C17" s="55"/>
      <c r="D17" s="55"/>
      <c r="E17" s="55"/>
      <c r="F17" s="55"/>
      <c r="G17" s="55"/>
      <c r="H17" s="55"/>
      <c r="I17" s="55"/>
      <c r="J17" s="55"/>
    </row>
    <row r="18" spans="1:10" ht="12.75">
      <c r="A18" s="7" t="s">
        <v>160</v>
      </c>
      <c r="B18" s="6" t="s">
        <v>9</v>
      </c>
      <c r="C18" s="104" t="s">
        <v>147</v>
      </c>
      <c r="D18" s="104"/>
      <c r="E18" s="104"/>
      <c r="F18" s="104"/>
      <c r="G18" s="104"/>
      <c r="H18" s="104"/>
      <c r="I18" s="104"/>
      <c r="J18" s="104"/>
    </row>
    <row r="19" spans="1:10" ht="12.75">
      <c r="A19" s="7"/>
      <c r="B19" s="6"/>
      <c r="C19" s="55"/>
      <c r="D19" s="55"/>
      <c r="E19" s="55"/>
      <c r="F19" s="55"/>
      <c r="G19" s="55"/>
      <c r="H19" s="55"/>
      <c r="I19" s="55"/>
      <c r="J19" s="55"/>
    </row>
    <row r="20" spans="1:10" ht="12.75">
      <c r="A20" s="7" t="s">
        <v>161</v>
      </c>
      <c r="B20" s="6" t="s">
        <v>13</v>
      </c>
      <c r="C20" s="104" t="s">
        <v>148</v>
      </c>
      <c r="D20" s="104"/>
      <c r="E20" s="104"/>
      <c r="F20" s="104"/>
      <c r="G20" s="104"/>
      <c r="H20" s="104"/>
      <c r="I20" s="104"/>
      <c r="J20" s="104"/>
    </row>
    <row r="21" spans="1:10" ht="12.75">
      <c r="A21" s="7"/>
      <c r="B21" s="6"/>
      <c r="C21" s="55"/>
      <c r="D21" s="55"/>
      <c r="E21" s="55"/>
      <c r="F21" s="55"/>
      <c r="G21" s="55"/>
      <c r="H21" s="55"/>
      <c r="I21" s="55"/>
      <c r="J21" s="55"/>
    </row>
    <row r="22" spans="1:10" ht="12.75" customHeight="1">
      <c r="A22" s="7" t="s">
        <v>162</v>
      </c>
      <c r="B22" s="6" t="s">
        <v>14</v>
      </c>
      <c r="C22" s="104" t="s">
        <v>158</v>
      </c>
      <c r="D22" s="104"/>
      <c r="E22" s="104"/>
      <c r="F22" s="104"/>
      <c r="G22" s="104"/>
      <c r="H22" s="104"/>
      <c r="I22" s="104"/>
      <c r="J22" s="104"/>
    </row>
    <row r="23" spans="2:10" ht="27" customHeight="1">
      <c r="B23" s="3" t="s">
        <v>3</v>
      </c>
      <c r="C23" s="30"/>
      <c r="D23" s="30"/>
      <c r="E23" s="30"/>
      <c r="F23" s="30"/>
      <c r="G23" s="30"/>
      <c r="H23" s="30"/>
      <c r="I23" s="9"/>
      <c r="J23" s="9"/>
    </row>
    <row r="24" spans="2:8" ht="12.75">
      <c r="B24" s="3"/>
      <c r="C24" s="3"/>
      <c r="D24" s="3"/>
      <c r="E24" s="3"/>
      <c r="F24" s="3"/>
      <c r="G24" s="3"/>
      <c r="H24" s="3"/>
    </row>
    <row r="25" ht="12" customHeight="1">
      <c r="I25" s="4" t="s">
        <v>150</v>
      </c>
    </row>
    <row r="26" ht="12" customHeight="1">
      <c r="I26" s="5"/>
    </row>
  </sheetData>
  <sheetProtection selectLockedCells="1" selectUnlockedCells="1"/>
  <mergeCells count="10">
    <mergeCell ref="C16:K16"/>
    <mergeCell ref="C18:J18"/>
    <mergeCell ref="C20:J20"/>
    <mergeCell ref="C22:J22"/>
    <mergeCell ref="C4:H4"/>
    <mergeCell ref="C2:J2"/>
    <mergeCell ref="C3:H3"/>
    <mergeCell ref="E6:P6"/>
    <mergeCell ref="C12:J12"/>
    <mergeCell ref="C14:N14"/>
  </mergeCells>
  <hyperlinks>
    <hyperlink ref="E6" r:id="rId1" display="http://www.irdes.fr/recherche/questions-d-economie-de-la-sante/203-les-migrations-internationales-de-medecins-impacts-et-implications-politiques.pdf"/>
    <hyperlink ref="C12:J12" location="'2) Graphique 1- QES 205'!A1" display="Part des patients par modalité de prise en charge sans consentement en psychiatrie en 2010 et 2012"/>
    <hyperlink ref="C14:J14" location="'3) Carte 1 - QES 205'!A1" display="Part des patients pris en charge sans consentement admis en SPI par département en 2012"/>
    <hyperlink ref="C16:J16" location="'4) Graphique 2 - QES 205'!A1" display="Accès aux différentes modalités de soins - comparaison 2010 / 2012"/>
    <hyperlink ref="C18:J18" location="'5) Graphique 3 - QES 205'!A1" display="Durée moyenne d’hospitalisation annuelle par mode légal"/>
    <hyperlink ref="C20:J20" location="'6) Graphique 4 - QES 205'!A1" display="Diversité des modalités de prise en charge des patients en soins sans consentement en 2012"/>
    <hyperlink ref="C22:J22" location="'7) Carte 2 - QES 205'!A1" display="Part de patients suivis en programmes de soins parmi les patients en soins sans consentement en 201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36.7109375" style="3" customWidth="1"/>
    <col min="3" max="4" width="16.28125" style="15" customWidth="1"/>
    <col min="5" max="5" width="10.140625" style="15" customWidth="1"/>
    <col min="6" max="6" width="10.140625" style="14" customWidth="1"/>
    <col min="7" max="7" width="3.00390625" style="14" customWidth="1"/>
    <col min="8" max="9" width="10.140625" style="15" customWidth="1"/>
    <col min="10" max="10" width="8.28125" style="14" customWidth="1"/>
    <col min="11" max="11" width="8.28125" style="15" customWidth="1"/>
    <col min="12" max="12" width="4.421875" style="15" customWidth="1"/>
    <col min="13" max="13" width="8.28125" style="14" customWidth="1"/>
    <col min="14" max="14" width="8.28125" style="15" customWidth="1"/>
    <col min="15" max="15" width="4.421875" style="15" customWidth="1"/>
    <col min="16" max="16" width="8.28125" style="14" customWidth="1"/>
    <col min="17" max="17" width="8.28125" style="15" customWidth="1"/>
    <col min="18" max="18" width="4.421875" style="15" customWidth="1"/>
    <col min="19" max="19" width="9.28125" style="14" customWidth="1"/>
    <col min="20" max="20" width="8.28125" style="15" customWidth="1"/>
    <col min="21" max="21" width="8.00390625" style="3" customWidth="1"/>
    <col min="22" max="16384" width="11.421875" style="3" customWidth="1"/>
  </cols>
  <sheetData>
    <row r="2" ht="12.75">
      <c r="B2" s="2" t="s">
        <v>7</v>
      </c>
    </row>
    <row r="3" spans="2:15" ht="31.5" customHeight="1">
      <c r="B3" s="112" t="s">
        <v>16</v>
      </c>
      <c r="C3" s="112"/>
      <c r="D3" s="112"/>
      <c r="E3" s="112"/>
      <c r="F3" s="112"/>
      <c r="G3" s="112"/>
      <c r="H3" s="112"/>
      <c r="I3" s="112"/>
      <c r="J3" s="112"/>
      <c r="K3" s="23"/>
      <c r="L3" s="23"/>
      <c r="M3" s="23"/>
      <c r="N3" s="23"/>
      <c r="O3" s="13"/>
    </row>
    <row r="4" spans="2:9" ht="29.25" customHeight="1">
      <c r="B4" s="70"/>
      <c r="C4" s="65">
        <v>2010</v>
      </c>
      <c r="D4" s="65">
        <v>2012</v>
      </c>
      <c r="E4" s="110"/>
      <c r="F4" s="110"/>
      <c r="G4" s="27"/>
      <c r="H4" s="110"/>
      <c r="I4" s="110"/>
    </row>
    <row r="5" spans="2:20" ht="29.25" customHeight="1">
      <c r="B5" s="71" t="s">
        <v>20</v>
      </c>
      <c r="C5" s="72">
        <f>'[2]pat par ML (graph 1)'!B15</f>
        <v>0.803</v>
      </c>
      <c r="D5" s="72">
        <f>'[2]pat par ML (graph 1)'!C15</f>
        <v>0.7270586408570985</v>
      </c>
      <c r="E5" s="31"/>
      <c r="F5" s="32"/>
      <c r="G5" s="32"/>
      <c r="H5" s="31"/>
      <c r="I5" s="31"/>
      <c r="J5" s="32"/>
      <c r="K5" s="31"/>
      <c r="L5" s="31"/>
      <c r="M5" s="31"/>
      <c r="N5" s="31"/>
      <c r="O5" s="31"/>
      <c r="P5" s="32"/>
      <c r="Q5" s="31"/>
      <c r="R5" s="31"/>
      <c r="S5" s="32"/>
      <c r="T5" s="31"/>
    </row>
    <row r="6" spans="2:20" ht="29.25" customHeight="1">
      <c r="B6" s="73" t="s">
        <v>21</v>
      </c>
      <c r="C6" s="72">
        <f>'[2]pat par ML (graph 1)'!B16</f>
        <v>0.193</v>
      </c>
      <c r="D6" s="72">
        <f>'[2]pat par ML (graph 1)'!C16</f>
        <v>0.18733502406707728</v>
      </c>
      <c r="E6" s="33"/>
      <c r="F6" s="38"/>
      <c r="G6" s="38"/>
      <c r="H6" s="33"/>
      <c r="I6" s="33"/>
      <c r="J6" s="20"/>
      <c r="K6" s="19"/>
      <c r="L6" s="19"/>
      <c r="M6" s="20"/>
      <c r="N6" s="19"/>
      <c r="O6" s="19"/>
      <c r="P6" s="20"/>
      <c r="Q6" s="19"/>
      <c r="R6" s="19"/>
      <c r="S6" s="20"/>
      <c r="T6" s="19"/>
    </row>
    <row r="7" spans="2:20" ht="22.5" customHeight="1">
      <c r="B7" s="74" t="s">
        <v>124</v>
      </c>
      <c r="C7" s="72">
        <f>'[2]pat par ML (graph 1)'!B17</f>
        <v>0</v>
      </c>
      <c r="D7" s="72">
        <f>'[2]pat par ML (graph 1)'!C17</f>
        <v>0.11028155892552145</v>
      </c>
      <c r="E7" s="34"/>
      <c r="F7" s="37"/>
      <c r="G7" s="37"/>
      <c r="H7" s="34"/>
      <c r="I7" s="34"/>
      <c r="J7" s="28"/>
      <c r="K7" s="29"/>
      <c r="L7" s="29"/>
      <c r="M7" s="26"/>
      <c r="N7" s="27"/>
      <c r="O7" s="27"/>
      <c r="P7" s="24"/>
      <c r="Q7" s="25"/>
      <c r="R7" s="25"/>
      <c r="S7" s="24"/>
      <c r="T7" s="25"/>
    </row>
    <row r="8" spans="2:20" ht="22.5" customHeight="1">
      <c r="B8" s="74" t="s">
        <v>22</v>
      </c>
      <c r="C8" s="72">
        <f>'[2]pat par ML (graph 1)'!B18</f>
        <v>0.019</v>
      </c>
      <c r="D8" s="72">
        <f>'[2]pat par ML (graph 1)'!C18</f>
        <v>0.023226023497748563</v>
      </c>
      <c r="E8" s="34"/>
      <c r="F8" s="37"/>
      <c r="G8" s="37"/>
      <c r="H8" s="34"/>
      <c r="I8" s="34"/>
      <c r="J8" s="17"/>
      <c r="K8" s="18"/>
      <c r="L8" s="18"/>
      <c r="M8" s="17"/>
      <c r="N8" s="18"/>
      <c r="O8" s="18"/>
      <c r="P8" s="17"/>
      <c r="Q8" s="18"/>
      <c r="R8" s="18"/>
      <c r="S8" s="17"/>
      <c r="T8" s="18"/>
    </row>
    <row r="9" spans="2:20" ht="29.25" customHeight="1">
      <c r="B9" s="73" t="s">
        <v>24</v>
      </c>
      <c r="C9" s="72">
        <f>'[2]pat par ML (graph 1)'!B19</f>
        <v>0.005</v>
      </c>
      <c r="D9" s="72">
        <f>'[2]pat par ML (graph 1)'!C19</f>
        <v>0.00985973810879354</v>
      </c>
      <c r="E9" s="34"/>
      <c r="F9" s="37"/>
      <c r="G9" s="37"/>
      <c r="H9" s="33"/>
      <c r="I9" s="33"/>
      <c r="J9" s="20"/>
      <c r="K9" s="18"/>
      <c r="L9" s="18"/>
      <c r="M9" s="17"/>
      <c r="N9" s="18"/>
      <c r="O9" s="18"/>
      <c r="P9" s="17"/>
      <c r="Q9" s="18"/>
      <c r="R9" s="18"/>
      <c r="S9" s="17"/>
      <c r="T9" s="18"/>
    </row>
    <row r="10" spans="2:20" ht="30.75" customHeight="1">
      <c r="B10" s="75" t="s">
        <v>23</v>
      </c>
      <c r="C10" s="76">
        <f>'[2]pat par ML (graph 1)'!B20</f>
        <v>0.001</v>
      </c>
      <c r="D10" s="76">
        <f>'[2]pat par ML (graph 1)'!C20</f>
        <v>0.0032218829253144246</v>
      </c>
      <c r="E10" s="34"/>
      <c r="F10" s="37"/>
      <c r="G10" s="37"/>
      <c r="H10" s="33"/>
      <c r="I10" s="33"/>
      <c r="J10" s="20"/>
      <c r="K10" s="18"/>
      <c r="L10" s="18"/>
      <c r="M10" s="17"/>
      <c r="N10" s="18"/>
      <c r="O10" s="18"/>
      <c r="P10" s="17"/>
      <c r="Q10" s="18"/>
      <c r="R10" s="18"/>
      <c r="S10" s="17"/>
      <c r="T10" s="18"/>
    </row>
    <row r="11" spans="2:10" ht="39" customHeight="1">
      <c r="B11" s="111" t="s">
        <v>17</v>
      </c>
      <c r="C11" s="111"/>
      <c r="D11" s="111"/>
      <c r="E11" s="111"/>
      <c r="F11" s="111"/>
      <c r="G11" s="111"/>
      <c r="H11" s="111"/>
      <c r="I11" s="111"/>
      <c r="J11" s="22"/>
    </row>
    <row r="12" spans="2:10" ht="21.75" customHeight="1">
      <c r="B12" s="21" t="s">
        <v>2</v>
      </c>
      <c r="C12" s="16"/>
      <c r="D12" s="16"/>
      <c r="E12" s="16"/>
      <c r="F12" s="22"/>
      <c r="G12" s="22"/>
      <c r="H12" s="16"/>
      <c r="I12" s="16"/>
      <c r="J12" s="22"/>
    </row>
    <row r="13" spans="2:15" ht="40.5" customHeight="1">
      <c r="B13" s="109" t="s">
        <v>19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</sheetData>
  <sheetProtection/>
  <mergeCells count="5">
    <mergeCell ref="B13:O13"/>
    <mergeCell ref="E4:F4"/>
    <mergeCell ref="H4:I4"/>
    <mergeCell ref="B11:I11"/>
    <mergeCell ref="B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28.00390625" style="0" customWidth="1"/>
    <col min="3" max="4" width="16.28125" style="46" customWidth="1"/>
    <col min="5" max="5" width="12.140625" style="0" customWidth="1"/>
    <col min="6" max="6" width="5.421875" style="46" customWidth="1"/>
    <col min="7" max="7" width="12.140625" style="0" customWidth="1"/>
    <col min="8" max="9" width="3.8515625" style="46" customWidth="1"/>
    <col min="10" max="10" width="12.140625" style="0" customWidth="1"/>
    <col min="11" max="11" width="5.421875" style="46" customWidth="1"/>
    <col min="12" max="12" width="12.140625" style="0" customWidth="1"/>
    <col min="13" max="13" width="5.421875" style="46" customWidth="1"/>
  </cols>
  <sheetData>
    <row r="1" ht="12.75">
      <c r="A1" s="1"/>
    </row>
    <row r="2" spans="2:11" ht="12.75">
      <c r="B2" s="2" t="s">
        <v>12</v>
      </c>
      <c r="C2" s="40"/>
      <c r="D2" s="40"/>
      <c r="E2" s="3"/>
      <c r="F2" s="40"/>
      <c r="G2" s="3"/>
      <c r="H2" s="40"/>
      <c r="I2" s="40"/>
      <c r="J2" s="3"/>
      <c r="K2" s="40"/>
    </row>
    <row r="3" spans="2:13" s="52" customFormat="1" ht="42" customHeight="1">
      <c r="B3" s="113" t="s">
        <v>145</v>
      </c>
      <c r="C3" s="113"/>
      <c r="D3" s="113"/>
      <c r="E3" s="113"/>
      <c r="F3" s="113"/>
      <c r="G3" s="113"/>
      <c r="H3" s="113"/>
      <c r="I3" s="113"/>
      <c r="J3" s="113"/>
      <c r="K3" s="53"/>
      <c r="M3" s="54"/>
    </row>
    <row r="4" spans="2:13" ht="23.25" customHeight="1">
      <c r="B4" s="60"/>
      <c r="C4" s="63" t="s">
        <v>122</v>
      </c>
      <c r="D4" s="64" t="s">
        <v>123</v>
      </c>
      <c r="E4" s="57"/>
      <c r="F4" s="57"/>
      <c r="G4" s="57"/>
      <c r="H4" s="57"/>
      <c r="I4" s="57"/>
      <c r="J4" s="57"/>
      <c r="K4" s="57"/>
      <c r="L4" s="57"/>
      <c r="M4" s="57"/>
    </row>
    <row r="5" spans="2:13" ht="18" customHeight="1">
      <c r="B5" s="94" t="s">
        <v>25</v>
      </c>
      <c r="C5" s="95" t="str">
        <f>'[2]carte 1 SPI'!B2</f>
        <v>01</v>
      </c>
      <c r="D5" s="102">
        <f>'[2]carte 1 SPI'!C2</f>
        <v>0.15902964959568733</v>
      </c>
      <c r="E5" s="57"/>
      <c r="F5" s="57"/>
      <c r="G5" s="57"/>
      <c r="H5" s="57"/>
      <c r="I5" s="57"/>
      <c r="J5" s="57"/>
      <c r="K5" s="57"/>
      <c r="L5" s="57"/>
      <c r="M5" s="57"/>
    </row>
    <row r="6" spans="2:13" ht="18" customHeight="1">
      <c r="B6" s="97" t="s">
        <v>26</v>
      </c>
      <c r="C6" s="95" t="str">
        <f>'[2]carte 1 SPI'!B3</f>
        <v>02</v>
      </c>
      <c r="D6" s="102">
        <f>'[2]carte 1 SPI'!C3</f>
        <v>0.15654952076677317</v>
      </c>
      <c r="E6" s="57"/>
      <c r="F6" s="57"/>
      <c r="G6" s="57"/>
      <c r="H6" s="57"/>
      <c r="I6" s="57"/>
      <c r="J6" s="57"/>
      <c r="K6" s="57"/>
      <c r="L6" s="57"/>
      <c r="M6" s="57"/>
    </row>
    <row r="7" spans="2:13" ht="18" customHeight="1">
      <c r="B7" s="97" t="s">
        <v>27</v>
      </c>
      <c r="C7" s="95" t="str">
        <f>'[2]carte 1 SPI'!B4</f>
        <v>03</v>
      </c>
      <c r="D7" s="102">
        <f>'[2]carte 1 SPI'!C4</f>
        <v>0.029850746268656716</v>
      </c>
      <c r="E7" s="57"/>
      <c r="F7" s="57"/>
      <c r="G7" s="57"/>
      <c r="H7" s="57"/>
      <c r="I7" s="57"/>
      <c r="J7" s="57"/>
      <c r="K7" s="57"/>
      <c r="L7" s="57"/>
      <c r="M7" s="57"/>
    </row>
    <row r="8" spans="2:13" ht="18" customHeight="1">
      <c r="B8" s="97" t="s">
        <v>28</v>
      </c>
      <c r="C8" s="95" t="str">
        <f>'[2]carte 1 SPI'!B5</f>
        <v>04</v>
      </c>
      <c r="D8" s="102">
        <f>'[2]carte 1 SPI'!C5</f>
        <v>0.3018867924528302</v>
      </c>
      <c r="E8" s="57"/>
      <c r="F8" s="57"/>
      <c r="G8" s="57"/>
      <c r="H8" s="57"/>
      <c r="I8" s="57"/>
      <c r="J8" s="57"/>
      <c r="K8" s="57"/>
      <c r="L8" s="57"/>
      <c r="M8" s="57"/>
    </row>
    <row r="9" spans="2:13" ht="18" customHeight="1">
      <c r="B9" s="97" t="s">
        <v>29</v>
      </c>
      <c r="C9" s="95" t="str">
        <f>'[2]carte 1 SPI'!B6</f>
        <v>05</v>
      </c>
      <c r="D9" s="102">
        <f>'[2]carte 1 SPI'!C6</f>
        <v>0.07627118644067797</v>
      </c>
      <c r="E9" s="57"/>
      <c r="F9" s="57"/>
      <c r="G9" s="57"/>
      <c r="H9" s="57"/>
      <c r="I9" s="57"/>
      <c r="J9" s="57"/>
      <c r="K9" s="57"/>
      <c r="L9" s="57"/>
      <c r="M9" s="57"/>
    </row>
    <row r="10" spans="2:13" ht="18" customHeight="1">
      <c r="B10" s="97" t="s">
        <v>30</v>
      </c>
      <c r="C10" s="95" t="str">
        <f>'[2]carte 1 SPI'!B7</f>
        <v>06</v>
      </c>
      <c r="D10" s="102">
        <f>'[2]carte 1 SPI'!C7</f>
        <v>0.01638311279143037</v>
      </c>
      <c r="E10" s="57"/>
      <c r="F10" s="57"/>
      <c r="G10" s="57"/>
      <c r="H10" s="57"/>
      <c r="I10" s="57"/>
      <c r="J10" s="57"/>
      <c r="K10" s="57"/>
      <c r="L10" s="57"/>
      <c r="M10" s="57"/>
    </row>
    <row r="11" spans="2:13" ht="18" customHeight="1">
      <c r="B11" s="97" t="s">
        <v>31</v>
      </c>
      <c r="C11" s="95" t="str">
        <f>'[2]carte 1 SPI'!B8</f>
        <v>07</v>
      </c>
      <c r="D11" s="102">
        <f>'[2]carte 1 SPI'!C8</f>
        <v>0.30725190839694655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2:13" ht="18" customHeight="1">
      <c r="B12" s="97" t="s">
        <v>32</v>
      </c>
      <c r="C12" s="95" t="str">
        <f>'[2]carte 1 SPI'!B9</f>
        <v>08</v>
      </c>
      <c r="D12" s="102">
        <f>'[2]carte 1 SPI'!C9</f>
        <v>0.20671834625322996</v>
      </c>
      <c r="E12" s="57"/>
      <c r="F12" s="57"/>
      <c r="G12" s="57"/>
      <c r="H12" s="57"/>
      <c r="I12" s="57"/>
      <c r="J12" s="57"/>
      <c r="K12" s="57"/>
      <c r="L12" s="57"/>
      <c r="M12" s="57"/>
    </row>
    <row r="13" spans="2:13" ht="18" customHeight="1">
      <c r="B13" s="97" t="s">
        <v>33</v>
      </c>
      <c r="C13" s="95" t="str">
        <f>'[2]carte 1 SPI'!B10</f>
        <v>09</v>
      </c>
      <c r="D13" s="102">
        <f>'[2]carte 1 SPI'!C10</f>
        <v>0.16355140186915887</v>
      </c>
      <c r="E13" s="57"/>
      <c r="F13" s="57"/>
      <c r="G13" s="57"/>
      <c r="H13" s="57"/>
      <c r="I13" s="57"/>
      <c r="J13" s="57"/>
      <c r="K13" s="57"/>
      <c r="L13" s="57"/>
      <c r="M13" s="57"/>
    </row>
    <row r="14" spans="2:13" ht="18" customHeight="1">
      <c r="B14" s="97" t="s">
        <v>34</v>
      </c>
      <c r="C14" s="95" t="str">
        <f>'[2]carte 1 SPI'!B11</f>
        <v>10</v>
      </c>
      <c r="D14" s="102">
        <f>'[2]carte 1 SPI'!C11</f>
        <v>0.00975609756097561</v>
      </c>
      <c r="E14" s="57"/>
      <c r="F14" s="57"/>
      <c r="G14" s="57"/>
      <c r="H14" s="57"/>
      <c r="I14" s="57"/>
      <c r="J14" s="57"/>
      <c r="K14" s="57"/>
      <c r="L14" s="57"/>
      <c r="M14" s="57"/>
    </row>
    <row r="15" spans="2:13" ht="18" customHeight="1">
      <c r="B15" s="97" t="s">
        <v>35</v>
      </c>
      <c r="C15" s="95" t="str">
        <f>'[2]carte 1 SPI'!B12</f>
        <v>11</v>
      </c>
      <c r="D15" s="102">
        <f>'[2]carte 1 SPI'!C12</f>
        <v>0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2:13" ht="18" customHeight="1">
      <c r="B16" s="97" t="s">
        <v>36</v>
      </c>
      <c r="C16" s="95" t="str">
        <f>'[2]carte 1 SPI'!B13</f>
        <v>12</v>
      </c>
      <c r="D16" s="102">
        <f>'[2]carte 1 SPI'!C13</f>
        <v>0.20754716981132076</v>
      </c>
      <c r="E16" s="57"/>
      <c r="F16" s="57"/>
      <c r="G16" s="57"/>
      <c r="H16" s="57"/>
      <c r="I16" s="57"/>
      <c r="J16" s="57"/>
      <c r="K16" s="57"/>
      <c r="L16" s="57"/>
      <c r="M16" s="57"/>
    </row>
    <row r="17" spans="2:13" s="3" customFormat="1" ht="18" customHeight="1">
      <c r="B17" s="97" t="s">
        <v>37</v>
      </c>
      <c r="C17" s="95" t="str">
        <f>'[2]carte 1 SPI'!B14</f>
        <v>13</v>
      </c>
      <c r="D17" s="102">
        <f>'[2]carte 1 SPI'!C14</f>
        <v>0.08057553956834532</v>
      </c>
      <c r="E17" s="42"/>
      <c r="F17" s="41"/>
      <c r="G17" s="42"/>
      <c r="H17" s="41"/>
      <c r="I17" s="42"/>
      <c r="J17" s="42"/>
      <c r="K17" s="41"/>
      <c r="L17" s="42"/>
      <c r="M17" s="41"/>
    </row>
    <row r="18" spans="2:13" s="3" customFormat="1" ht="18" customHeight="1">
      <c r="B18" s="97" t="s">
        <v>38</v>
      </c>
      <c r="C18" s="95" t="str">
        <f>'[2]carte 1 SPI'!B15</f>
        <v>14</v>
      </c>
      <c r="D18" s="102">
        <f>'[2]carte 1 SPI'!C15</f>
        <v>0.04892086330935252</v>
      </c>
      <c r="E18" s="51"/>
      <c r="F18" s="51"/>
      <c r="G18" s="51"/>
      <c r="H18" s="51"/>
      <c r="I18" s="51"/>
      <c r="J18" s="51"/>
      <c r="K18" s="51"/>
      <c r="L18" s="51"/>
      <c r="M18" s="51"/>
    </row>
    <row r="19" spans="2:13" s="3" customFormat="1" ht="18" customHeight="1">
      <c r="B19" s="97" t="s">
        <v>39</v>
      </c>
      <c r="C19" s="95" t="str">
        <f>'[2]carte 1 SPI'!B16</f>
        <v>15</v>
      </c>
      <c r="D19" s="102">
        <f>'[2]carte 1 SPI'!C16</f>
        <v>0.19047619047619047</v>
      </c>
      <c r="E19" s="42"/>
      <c r="F19" s="43"/>
      <c r="G19" s="42"/>
      <c r="H19" s="43"/>
      <c r="I19" s="43"/>
      <c r="J19" s="42"/>
      <c r="K19" s="43"/>
      <c r="L19" s="42"/>
      <c r="M19" s="39"/>
    </row>
    <row r="20" spans="2:13" s="3" customFormat="1" ht="18" customHeight="1">
      <c r="B20" s="97" t="s">
        <v>40</v>
      </c>
      <c r="C20" s="95" t="str">
        <f>'[2]carte 1 SPI'!B17</f>
        <v>16</v>
      </c>
      <c r="D20" s="102">
        <f>'[2]carte 1 SPI'!C17</f>
        <v>0.19109947643979058</v>
      </c>
      <c r="E20" s="44"/>
      <c r="F20" s="48"/>
      <c r="G20" s="44"/>
      <c r="H20" s="48"/>
      <c r="I20" s="48"/>
      <c r="J20" s="44"/>
      <c r="K20" s="48"/>
      <c r="L20" s="44"/>
      <c r="M20" s="50"/>
    </row>
    <row r="21" spans="2:13" s="3" customFormat="1" ht="18" customHeight="1">
      <c r="B21" s="97" t="s">
        <v>41</v>
      </c>
      <c r="C21" s="95" t="str">
        <f>'[2]carte 1 SPI'!B18</f>
        <v>17</v>
      </c>
      <c r="D21" s="102">
        <f>'[2]carte 1 SPI'!C18</f>
        <v>0.04398826979472141</v>
      </c>
      <c r="E21" s="42"/>
      <c r="F21" s="49"/>
      <c r="G21" s="42"/>
      <c r="H21" s="49"/>
      <c r="I21" s="49"/>
      <c r="J21" s="45"/>
      <c r="K21" s="50"/>
      <c r="L21" s="45"/>
      <c r="M21" s="50"/>
    </row>
    <row r="22" spans="2:13" s="3" customFormat="1" ht="18" customHeight="1">
      <c r="B22" s="97" t="s">
        <v>42</v>
      </c>
      <c r="C22" s="95" t="str">
        <f>'[2]carte 1 SPI'!B19</f>
        <v>18</v>
      </c>
      <c r="D22" s="102">
        <f>'[2]carte 1 SPI'!C19</f>
        <v>0</v>
      </c>
      <c r="E22" s="42"/>
      <c r="F22" s="49"/>
      <c r="G22" s="42"/>
      <c r="H22" s="49"/>
      <c r="I22" s="49"/>
      <c r="J22" s="45"/>
      <c r="K22" s="50"/>
      <c r="L22" s="45"/>
      <c r="M22" s="50"/>
    </row>
    <row r="23" spans="2:13" s="3" customFormat="1" ht="18" customHeight="1">
      <c r="B23" s="97" t="s">
        <v>43</v>
      </c>
      <c r="C23" s="95" t="str">
        <f>'[2]carte 1 SPI'!B20</f>
        <v>19</v>
      </c>
      <c r="D23" s="102">
        <f>'[2]carte 1 SPI'!C20</f>
        <v>0.06440677966101695</v>
      </c>
      <c r="E23" s="42"/>
      <c r="F23" s="49"/>
      <c r="G23" s="42"/>
      <c r="H23" s="49"/>
      <c r="I23" s="49"/>
      <c r="J23" s="45"/>
      <c r="K23" s="50"/>
      <c r="L23" s="45"/>
      <c r="M23" s="50"/>
    </row>
    <row r="24" spans="2:13" s="3" customFormat="1" ht="18" customHeight="1">
      <c r="B24" s="97" t="s">
        <v>44</v>
      </c>
      <c r="C24" s="95" t="str">
        <f>'[2]carte 1 SPI'!B21</f>
        <v>2A</v>
      </c>
      <c r="D24" s="102">
        <f>'[2]carte 1 SPI'!C21</f>
        <v>0.03529411764705882</v>
      </c>
      <c r="E24" s="42"/>
      <c r="F24" s="49"/>
      <c r="G24" s="42"/>
      <c r="H24" s="49"/>
      <c r="I24" s="49"/>
      <c r="J24" s="45"/>
      <c r="K24" s="50"/>
      <c r="L24" s="45"/>
      <c r="M24" s="50"/>
    </row>
    <row r="25" spans="2:13" s="3" customFormat="1" ht="18" customHeight="1">
      <c r="B25" s="97" t="s">
        <v>45</v>
      </c>
      <c r="C25" s="95" t="str">
        <f>'[2]carte 1 SPI'!B22</f>
        <v>2B</v>
      </c>
      <c r="D25" s="102">
        <f>'[2]carte 1 SPI'!C22</f>
        <v>0</v>
      </c>
      <c r="E25" s="42"/>
      <c r="F25" s="49"/>
      <c r="G25" s="42"/>
      <c r="H25" s="49"/>
      <c r="I25" s="49"/>
      <c r="J25" s="45"/>
      <c r="K25" s="50"/>
      <c r="L25" s="45"/>
      <c r="M25" s="50"/>
    </row>
    <row r="26" spans="2:13" s="3" customFormat="1" ht="18" customHeight="1">
      <c r="B26" s="97" t="s">
        <v>46</v>
      </c>
      <c r="C26" s="95" t="str">
        <f>'[2]carte 1 SPI'!B23</f>
        <v>21</v>
      </c>
      <c r="D26" s="102">
        <f>'[2]carte 1 SPI'!C23</f>
        <v>0.13549618320610687</v>
      </c>
      <c r="E26" s="42"/>
      <c r="F26" s="49"/>
      <c r="G26" s="42"/>
      <c r="H26" s="49"/>
      <c r="I26" s="49"/>
      <c r="J26" s="45"/>
      <c r="K26" s="50"/>
      <c r="L26" s="45"/>
      <c r="M26" s="50"/>
    </row>
    <row r="27" spans="2:13" s="3" customFormat="1" ht="18" customHeight="1">
      <c r="B27" s="97" t="s">
        <v>47</v>
      </c>
      <c r="C27" s="95" t="str">
        <f>'[2]carte 1 SPI'!B24</f>
        <v>22</v>
      </c>
      <c r="D27" s="102">
        <f>'[2]carte 1 SPI'!C24</f>
        <v>0.017654476670870115</v>
      </c>
      <c r="E27" s="42"/>
      <c r="F27" s="49"/>
      <c r="G27" s="42"/>
      <c r="H27" s="49"/>
      <c r="I27" s="49"/>
      <c r="J27" s="45"/>
      <c r="K27" s="50"/>
      <c r="L27" s="45"/>
      <c r="M27" s="50"/>
    </row>
    <row r="28" spans="2:13" s="3" customFormat="1" ht="18" customHeight="1">
      <c r="B28" s="97" t="s">
        <v>48</v>
      </c>
      <c r="C28" s="95" t="str">
        <f>'[2]carte 1 SPI'!B25</f>
        <v>23</v>
      </c>
      <c r="D28" s="102">
        <f>'[2]carte 1 SPI'!C25</f>
        <v>0.35526315789473684</v>
      </c>
      <c r="E28" s="42"/>
      <c r="F28" s="49"/>
      <c r="G28" s="42"/>
      <c r="H28" s="49"/>
      <c r="I28" s="49"/>
      <c r="J28" s="45"/>
      <c r="K28" s="50"/>
      <c r="L28" s="45"/>
      <c r="M28" s="50"/>
    </row>
    <row r="29" spans="2:13" s="3" customFormat="1" ht="18" customHeight="1">
      <c r="B29" s="97" t="s">
        <v>49</v>
      </c>
      <c r="C29" s="95" t="str">
        <f>'[2]carte 1 SPI'!B26</f>
        <v>24</v>
      </c>
      <c r="D29" s="102">
        <f>'[2]carte 1 SPI'!C26</f>
        <v>0.09225700164744646</v>
      </c>
      <c r="E29" s="44"/>
      <c r="F29" s="48"/>
      <c r="G29" s="44"/>
      <c r="H29" s="48"/>
      <c r="I29" s="48"/>
      <c r="J29" s="44"/>
      <c r="K29" s="48"/>
      <c r="L29" s="44"/>
      <c r="M29" s="50"/>
    </row>
    <row r="30" spans="2:13" s="3" customFormat="1" ht="18" customHeight="1">
      <c r="B30" s="97" t="s">
        <v>50</v>
      </c>
      <c r="C30" s="95" t="str">
        <f>'[2]carte 1 SPI'!B27</f>
        <v>25</v>
      </c>
      <c r="D30" s="102">
        <f>'[2]carte 1 SPI'!C27</f>
        <v>0.12863705972434916</v>
      </c>
      <c r="E30" s="44"/>
      <c r="F30" s="48"/>
      <c r="G30" s="44"/>
      <c r="H30" s="48"/>
      <c r="I30" s="48"/>
      <c r="J30" s="44"/>
      <c r="K30" s="48"/>
      <c r="L30" s="44"/>
      <c r="M30" s="50"/>
    </row>
    <row r="31" spans="2:13" s="3" customFormat="1" ht="18" customHeight="1">
      <c r="B31" s="97" t="s">
        <v>51</v>
      </c>
      <c r="C31" s="95" t="str">
        <f>'[2]carte 1 SPI'!B28</f>
        <v>26</v>
      </c>
      <c r="D31" s="102">
        <f>'[2]carte 1 SPI'!C28</f>
        <v>0.12209302325581395</v>
      </c>
      <c r="E31" s="44"/>
      <c r="F31" s="48"/>
      <c r="G31" s="44"/>
      <c r="H31" s="48"/>
      <c r="I31" s="48"/>
      <c r="J31" s="44"/>
      <c r="K31" s="48"/>
      <c r="L31" s="44"/>
      <c r="M31" s="50"/>
    </row>
    <row r="32" spans="2:13" s="3" customFormat="1" ht="18" customHeight="1">
      <c r="B32" s="97" t="s">
        <v>52</v>
      </c>
      <c r="C32" s="95" t="str">
        <f>'[2]carte 1 SPI'!B29</f>
        <v>27</v>
      </c>
      <c r="D32" s="102">
        <f>'[2]carte 1 SPI'!C29</f>
        <v>0.12547528517110265</v>
      </c>
      <c r="E32" s="44"/>
      <c r="F32" s="48"/>
      <c r="G32" s="44"/>
      <c r="H32" s="48"/>
      <c r="I32" s="48"/>
      <c r="J32" s="44"/>
      <c r="K32" s="48"/>
      <c r="L32" s="44"/>
      <c r="M32" s="50"/>
    </row>
    <row r="33" spans="2:13" s="3" customFormat="1" ht="18" customHeight="1">
      <c r="B33" s="97" t="s">
        <v>53</v>
      </c>
      <c r="C33" s="95" t="str">
        <f>'[2]carte 1 SPI'!B30</f>
        <v>28</v>
      </c>
      <c r="D33" s="102">
        <f>'[2]carte 1 SPI'!C30</f>
        <v>0.08484848484848485</v>
      </c>
      <c r="E33" s="42"/>
      <c r="F33" s="49"/>
      <c r="G33" s="42"/>
      <c r="H33" s="49"/>
      <c r="I33" s="49"/>
      <c r="J33" s="42"/>
      <c r="K33" s="49"/>
      <c r="L33" s="42"/>
      <c r="M33" s="50"/>
    </row>
    <row r="34" spans="2:13" s="3" customFormat="1" ht="18" customHeight="1">
      <c r="B34" s="97" t="s">
        <v>54</v>
      </c>
      <c r="C34" s="95" t="str">
        <f>'[2]carte 1 SPI'!B31</f>
        <v>29</v>
      </c>
      <c r="D34" s="102">
        <f>'[2]carte 1 SPI'!C31</f>
        <v>0.059880239520958084</v>
      </c>
      <c r="E34" s="42"/>
      <c r="F34" s="49"/>
      <c r="G34" s="42"/>
      <c r="H34" s="49"/>
      <c r="I34" s="49"/>
      <c r="J34" s="42"/>
      <c r="K34" s="49"/>
      <c r="L34" s="42"/>
      <c r="M34" s="50"/>
    </row>
    <row r="35" spans="2:13" s="3" customFormat="1" ht="18" customHeight="1">
      <c r="B35" s="97" t="s">
        <v>55</v>
      </c>
      <c r="C35" s="95" t="str">
        <f>'[2]carte 1 SPI'!B32</f>
        <v>30</v>
      </c>
      <c r="D35" s="102">
        <f>'[2]carte 1 SPI'!C32</f>
        <v>0.012033694344163659</v>
      </c>
      <c r="E35" s="44"/>
      <c r="F35" s="48"/>
      <c r="G35" s="44"/>
      <c r="H35" s="48"/>
      <c r="I35" s="48"/>
      <c r="J35" s="44"/>
      <c r="K35" s="48"/>
      <c r="L35" s="44"/>
      <c r="M35" s="50"/>
    </row>
    <row r="36" spans="2:13" ht="18" customHeight="1">
      <c r="B36" s="97" t="s">
        <v>56</v>
      </c>
      <c r="C36" s="95" t="str">
        <f>'[2]carte 1 SPI'!B33</f>
        <v>31</v>
      </c>
      <c r="D36" s="102">
        <f>'[2]carte 1 SPI'!C33</f>
        <v>0.013812154696132596</v>
      </c>
      <c r="E36" s="58"/>
      <c r="F36" s="58"/>
      <c r="G36" s="58"/>
      <c r="H36" s="58"/>
      <c r="I36" s="58"/>
      <c r="J36" s="58"/>
      <c r="K36" s="58"/>
      <c r="L36" s="58"/>
      <c r="M36" s="58"/>
    </row>
    <row r="37" spans="2:12" ht="18" customHeight="1">
      <c r="B37" s="97" t="s">
        <v>57</v>
      </c>
      <c r="C37" s="95" t="str">
        <f>'[2]carte 1 SPI'!B34</f>
        <v>32</v>
      </c>
      <c r="D37" s="102">
        <f>'[2]carte 1 SPI'!C34</f>
        <v>0.08547008547008547</v>
      </c>
      <c r="E37" s="3"/>
      <c r="F37" s="40"/>
      <c r="G37" s="3"/>
      <c r="H37" s="40"/>
      <c r="I37" s="40"/>
      <c r="J37" s="3"/>
      <c r="K37" s="40"/>
      <c r="L37" s="3"/>
    </row>
    <row r="38" spans="2:20" ht="18" customHeight="1">
      <c r="B38" s="97" t="s">
        <v>58</v>
      </c>
      <c r="C38" s="95" t="str">
        <f>'[2]carte 1 SPI'!B35</f>
        <v>33</v>
      </c>
      <c r="D38" s="102">
        <f>'[2]carte 1 SPI'!C35</f>
        <v>0.02247191011235955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2:4" ht="18" customHeight="1">
      <c r="B39" s="97" t="s">
        <v>59</v>
      </c>
      <c r="C39" s="95" t="str">
        <f>'[2]carte 1 SPI'!B36</f>
        <v>34</v>
      </c>
      <c r="D39" s="102">
        <f>'[2]carte 1 SPI'!C36</f>
        <v>0.030138637733574444</v>
      </c>
    </row>
    <row r="40" spans="2:4" ht="18" customHeight="1">
      <c r="B40" s="97" t="s">
        <v>60</v>
      </c>
      <c r="C40" s="95" t="str">
        <f>'[2]carte 1 SPI'!B37</f>
        <v>35</v>
      </c>
      <c r="D40" s="102">
        <f>'[2]carte 1 SPI'!C37</f>
        <v>0.12726098191214472</v>
      </c>
    </row>
    <row r="41" spans="2:4" ht="18" customHeight="1">
      <c r="B41" s="97" t="s">
        <v>61</v>
      </c>
      <c r="C41" s="95" t="str">
        <f>'[2]carte 1 SPI'!B38</f>
        <v>36</v>
      </c>
      <c r="D41" s="102">
        <f>'[2]carte 1 SPI'!C38</f>
        <v>0.02702702702702703</v>
      </c>
    </row>
    <row r="42" spans="2:4" ht="18" customHeight="1">
      <c r="B42" s="97" t="s">
        <v>62</v>
      </c>
      <c r="C42" s="95" t="str">
        <f>'[2]carte 1 SPI'!B39</f>
        <v>37</v>
      </c>
      <c r="D42" s="102">
        <f>'[2]carte 1 SPI'!C39</f>
        <v>0.05805243445692884</v>
      </c>
    </row>
    <row r="43" spans="2:4" ht="18" customHeight="1">
      <c r="B43" s="97" t="s">
        <v>63</v>
      </c>
      <c r="C43" s="95" t="str">
        <f>'[2]carte 1 SPI'!B40</f>
        <v>38</v>
      </c>
      <c r="D43" s="102">
        <f>'[2]carte 1 SPI'!C40</f>
        <v>0.133289124668435</v>
      </c>
    </row>
    <row r="44" spans="2:4" ht="18" customHeight="1">
      <c r="B44" s="97" t="s">
        <v>64</v>
      </c>
      <c r="C44" s="95" t="str">
        <f>'[2]carte 1 SPI'!B41</f>
        <v>39</v>
      </c>
      <c r="D44" s="102">
        <f>'[2]carte 1 SPI'!C41</f>
        <v>0.05405405405405406</v>
      </c>
    </row>
    <row r="45" spans="2:4" ht="18" customHeight="1">
      <c r="B45" s="97" t="s">
        <v>65</v>
      </c>
      <c r="C45" s="95" t="str">
        <f>'[2]carte 1 SPI'!B42</f>
        <v>40</v>
      </c>
      <c r="D45" s="102">
        <f>'[2]carte 1 SPI'!C42</f>
        <v>0.047058823529411764</v>
      </c>
    </row>
    <row r="46" spans="2:4" ht="18" customHeight="1">
      <c r="B46" s="97" t="s">
        <v>66</v>
      </c>
      <c r="C46" s="95" t="str">
        <f>'[2]carte 1 SPI'!B43</f>
        <v>41</v>
      </c>
      <c r="D46" s="102">
        <f>'[2]carte 1 SPI'!C43</f>
        <v>0.10820895522388059</v>
      </c>
    </row>
    <row r="47" spans="2:4" ht="18" customHeight="1">
      <c r="B47" s="97" t="s">
        <v>67</v>
      </c>
      <c r="C47" s="95" t="str">
        <f>'[2]carte 1 SPI'!B44</f>
        <v>42</v>
      </c>
      <c r="D47" s="102">
        <f>'[2]carte 1 SPI'!C44</f>
        <v>0.02185792349726776</v>
      </c>
    </row>
    <row r="48" spans="2:4" ht="18" customHeight="1">
      <c r="B48" s="97" t="s">
        <v>68</v>
      </c>
      <c r="C48" s="95" t="str">
        <f>'[2]carte 1 SPI'!B45</f>
        <v>43</v>
      </c>
      <c r="D48" s="102">
        <f>'[2]carte 1 SPI'!C45</f>
        <v>0.2717678100263852</v>
      </c>
    </row>
    <row r="49" spans="2:4" ht="18" customHeight="1">
      <c r="B49" s="97" t="s">
        <v>69</v>
      </c>
      <c r="C49" s="95" t="str">
        <f>'[2]carte 1 SPI'!B46</f>
        <v>44</v>
      </c>
      <c r="D49" s="102">
        <f>'[2]carte 1 SPI'!C46</f>
        <v>0.23661599471249173</v>
      </c>
    </row>
    <row r="50" spans="2:4" ht="18" customHeight="1">
      <c r="B50" s="97" t="s">
        <v>70</v>
      </c>
      <c r="C50" s="95" t="str">
        <f>'[2]carte 1 SPI'!B47</f>
        <v>45</v>
      </c>
      <c r="D50" s="102">
        <f>'[2]carte 1 SPI'!C47</f>
        <v>0.045454545454545456</v>
      </c>
    </row>
    <row r="51" spans="2:4" ht="18" customHeight="1">
      <c r="B51" s="97" t="s">
        <v>71</v>
      </c>
      <c r="C51" s="95" t="str">
        <f>'[2]carte 1 SPI'!B48</f>
        <v>46</v>
      </c>
      <c r="D51" s="102">
        <f>'[2]carte 1 SPI'!C48</f>
        <v>0.3242424242424242</v>
      </c>
    </row>
    <row r="52" spans="2:4" ht="18" customHeight="1">
      <c r="B52" s="97" t="s">
        <v>72</v>
      </c>
      <c r="C52" s="95" t="str">
        <f>'[2]carte 1 SPI'!B49</f>
        <v>47</v>
      </c>
      <c r="D52" s="102">
        <f>'[2]carte 1 SPI'!C49</f>
        <v>0.07528957528957529</v>
      </c>
    </row>
    <row r="53" spans="2:4" ht="18" customHeight="1">
      <c r="B53" s="97" t="s">
        <v>73</v>
      </c>
      <c r="C53" s="95" t="str">
        <f>'[2]carte 1 SPI'!B50</f>
        <v>48</v>
      </c>
      <c r="D53" s="102">
        <f>'[2]carte 1 SPI'!C50</f>
        <v>0</v>
      </c>
    </row>
    <row r="54" spans="2:4" ht="18" customHeight="1">
      <c r="B54" s="97" t="s">
        <v>74</v>
      </c>
      <c r="C54" s="95" t="str">
        <f>'[2]carte 1 SPI'!B51</f>
        <v>49</v>
      </c>
      <c r="D54" s="102">
        <f>'[2]carte 1 SPI'!C51</f>
        <v>0.02998965873836608</v>
      </c>
    </row>
    <row r="55" spans="2:4" ht="18" customHeight="1">
      <c r="B55" s="97" t="s">
        <v>75</v>
      </c>
      <c r="C55" s="95" t="str">
        <f>'[2]carte 1 SPI'!B52</f>
        <v>50</v>
      </c>
      <c r="D55" s="102">
        <f>'[2]carte 1 SPI'!C52</f>
        <v>0.1524390243902439</v>
      </c>
    </row>
    <row r="56" spans="2:4" ht="18" customHeight="1">
      <c r="B56" s="97" t="s">
        <v>76</v>
      </c>
      <c r="C56" s="95" t="str">
        <f>'[2]carte 1 SPI'!B53</f>
        <v>51</v>
      </c>
      <c r="D56" s="102">
        <f>'[2]carte 1 SPI'!C53</f>
        <v>0.07035175879396985</v>
      </c>
    </row>
    <row r="57" spans="2:4" ht="18" customHeight="1">
      <c r="B57" s="97" t="s">
        <v>77</v>
      </c>
      <c r="C57" s="95" t="str">
        <f>'[2]carte 1 SPI'!B54</f>
        <v>52</v>
      </c>
      <c r="D57" s="102">
        <f>'[2]carte 1 SPI'!C54</f>
        <v>0</v>
      </c>
    </row>
    <row r="58" spans="2:4" ht="18" customHeight="1">
      <c r="B58" s="97" t="s">
        <v>78</v>
      </c>
      <c r="C58" s="95" t="str">
        <f>'[2]carte 1 SPI'!B55</f>
        <v>53</v>
      </c>
      <c r="D58" s="102">
        <f>'[2]carte 1 SPI'!C55</f>
        <v>0.010782747603833865</v>
      </c>
    </row>
    <row r="59" spans="2:4" ht="18" customHeight="1">
      <c r="B59" s="97" t="s">
        <v>79</v>
      </c>
      <c r="C59" s="95" t="str">
        <f>'[2]carte 1 SPI'!B56</f>
        <v>54</v>
      </c>
      <c r="D59" s="102">
        <f>'[2]carte 1 SPI'!C56</f>
        <v>0.18615209988649262</v>
      </c>
    </row>
    <row r="60" spans="2:4" ht="18" customHeight="1">
      <c r="B60" s="97" t="s">
        <v>80</v>
      </c>
      <c r="C60" s="95" t="str">
        <f>'[2]carte 1 SPI'!B57</f>
        <v>55</v>
      </c>
      <c r="D60" s="102">
        <f>'[2]carte 1 SPI'!C57</f>
        <v>0.015228426395939087</v>
      </c>
    </row>
    <row r="61" spans="2:4" ht="18" customHeight="1">
      <c r="B61" s="97" t="s">
        <v>81</v>
      </c>
      <c r="C61" s="95" t="str">
        <f>'[2]carte 1 SPI'!B58</f>
        <v>56</v>
      </c>
      <c r="D61" s="102">
        <f>'[2]carte 1 SPI'!C58</f>
        <v>0.044238683127572016</v>
      </c>
    </row>
    <row r="62" spans="2:4" ht="18" customHeight="1">
      <c r="B62" s="97" t="s">
        <v>82</v>
      </c>
      <c r="C62" s="95" t="str">
        <f>'[2]carte 1 SPI'!B59</f>
        <v>57</v>
      </c>
      <c r="D62" s="102">
        <f>'[2]carte 1 SPI'!C59</f>
        <v>0.16941624365482233</v>
      </c>
    </row>
    <row r="63" spans="2:4" ht="18" customHeight="1">
      <c r="B63" s="97" t="s">
        <v>83</v>
      </c>
      <c r="C63" s="95" t="str">
        <f>'[2]carte 1 SPI'!B60</f>
        <v>58</v>
      </c>
      <c r="D63" s="102">
        <f>'[2]carte 1 SPI'!C60</f>
        <v>0</v>
      </c>
    </row>
    <row r="64" spans="2:4" ht="18" customHeight="1">
      <c r="B64" s="97" t="s">
        <v>84</v>
      </c>
      <c r="C64" s="95" t="str">
        <f>'[2]carte 1 SPI'!B61</f>
        <v>59</v>
      </c>
      <c r="D64" s="102">
        <f>'[2]carte 1 SPI'!C61</f>
        <v>0.11294862772695285</v>
      </c>
    </row>
    <row r="65" spans="2:4" ht="18" customHeight="1">
      <c r="B65" s="97" t="s">
        <v>85</v>
      </c>
      <c r="C65" s="95" t="str">
        <f>'[2]carte 1 SPI'!B62</f>
        <v>60</v>
      </c>
      <c r="D65" s="102">
        <f>'[2]carte 1 SPI'!C62</f>
        <v>0</v>
      </c>
    </row>
    <row r="66" spans="2:4" ht="18" customHeight="1">
      <c r="B66" s="97" t="s">
        <v>86</v>
      </c>
      <c r="C66" s="95" t="str">
        <f>'[2]carte 1 SPI'!B63</f>
        <v>61</v>
      </c>
      <c r="D66" s="102">
        <f>'[2]carte 1 SPI'!C63</f>
        <v>0.008333333333333333</v>
      </c>
    </row>
    <row r="67" spans="2:4" ht="18" customHeight="1">
      <c r="B67" s="97" t="s">
        <v>87</v>
      </c>
      <c r="C67" s="95" t="str">
        <f>'[2]carte 1 SPI'!B64</f>
        <v>62</v>
      </c>
      <c r="D67" s="102">
        <f>'[2]carte 1 SPI'!C64</f>
        <v>0.02029520295202952</v>
      </c>
    </row>
    <row r="68" spans="2:4" ht="18" customHeight="1">
      <c r="B68" s="97" t="s">
        <v>88</v>
      </c>
      <c r="C68" s="95" t="str">
        <f>'[2]carte 1 SPI'!B65</f>
        <v>63</v>
      </c>
      <c r="D68" s="102">
        <f>'[2]carte 1 SPI'!C65</f>
        <v>0.2055800293685756</v>
      </c>
    </row>
    <row r="69" spans="2:4" ht="18" customHeight="1">
      <c r="B69" s="97" t="s">
        <v>89</v>
      </c>
      <c r="C69" s="95" t="str">
        <f>'[2]carte 1 SPI'!B66</f>
        <v>64</v>
      </c>
      <c r="D69" s="102">
        <f>'[2]carte 1 SPI'!C66</f>
        <v>0.06126126126126126</v>
      </c>
    </row>
    <row r="70" spans="2:4" ht="18" customHeight="1">
      <c r="B70" s="97" t="s">
        <v>90</v>
      </c>
      <c r="C70" s="95" t="str">
        <f>'[2]carte 1 SPI'!B67</f>
        <v>65</v>
      </c>
      <c r="D70" s="102">
        <f>'[2]carte 1 SPI'!C67</f>
        <v>0.3269230769230769</v>
      </c>
    </row>
    <row r="71" spans="2:4" ht="18" customHeight="1">
      <c r="B71" s="97" t="s">
        <v>91</v>
      </c>
      <c r="C71" s="95" t="str">
        <f>'[2]carte 1 SPI'!B68</f>
        <v>66</v>
      </c>
      <c r="D71" s="102">
        <f>'[2]carte 1 SPI'!C68</f>
        <v>0.18844566712517194</v>
      </c>
    </row>
    <row r="72" spans="2:4" ht="18" customHeight="1">
      <c r="B72" s="97" t="s">
        <v>92</v>
      </c>
      <c r="C72" s="95" t="str">
        <f>'[2]carte 1 SPI'!B69</f>
        <v>67</v>
      </c>
      <c r="D72" s="102">
        <f>'[2]carte 1 SPI'!C69</f>
        <v>0.3704414587332054</v>
      </c>
    </row>
    <row r="73" spans="2:4" ht="18" customHeight="1">
      <c r="B73" s="97" t="s">
        <v>93</v>
      </c>
      <c r="C73" s="95" t="str">
        <f>'[2]carte 1 SPI'!B70</f>
        <v>68</v>
      </c>
      <c r="D73" s="102">
        <f>'[2]carte 1 SPI'!C70</f>
        <v>0.11914543960558752</v>
      </c>
    </row>
    <row r="74" spans="2:4" ht="18" customHeight="1">
      <c r="B74" s="97" t="s">
        <v>94</v>
      </c>
      <c r="C74" s="95" t="str">
        <f>'[2]carte 1 SPI'!B71</f>
        <v>69</v>
      </c>
      <c r="D74" s="102">
        <f>'[2]carte 1 SPI'!C71</f>
        <v>0.09299321924443009</v>
      </c>
    </row>
    <row r="75" spans="2:4" ht="18" customHeight="1">
      <c r="B75" s="97" t="s">
        <v>95</v>
      </c>
      <c r="C75" s="95" t="str">
        <f>'[2]carte 1 SPI'!B72</f>
        <v>70</v>
      </c>
      <c r="D75" s="102">
        <f>'[2]carte 1 SPI'!C72</f>
        <v>0.291866028708134</v>
      </c>
    </row>
    <row r="76" spans="2:4" ht="18" customHeight="1">
      <c r="B76" s="97" t="s">
        <v>96</v>
      </c>
      <c r="C76" s="95" t="str">
        <f>'[2]carte 1 SPI'!B73</f>
        <v>71</v>
      </c>
      <c r="D76" s="102">
        <f>'[2]carte 1 SPI'!C73</f>
        <v>0.060109289617486336</v>
      </c>
    </row>
    <row r="77" spans="2:4" ht="18" customHeight="1">
      <c r="B77" s="97" t="s">
        <v>97</v>
      </c>
      <c r="C77" s="95" t="str">
        <f>'[2]carte 1 SPI'!B74</f>
        <v>72</v>
      </c>
      <c r="D77" s="102">
        <f>'[2]carte 1 SPI'!C74</f>
        <v>0</v>
      </c>
    </row>
    <row r="78" spans="2:4" ht="18" customHeight="1">
      <c r="B78" s="97" t="s">
        <v>98</v>
      </c>
      <c r="C78" s="95" t="str">
        <f>'[2]carte 1 SPI'!B75</f>
        <v>73</v>
      </c>
      <c r="D78" s="102">
        <f>'[2]carte 1 SPI'!C75</f>
        <v>0.31114808652246256</v>
      </c>
    </row>
    <row r="79" spans="2:4" ht="18" customHeight="1">
      <c r="B79" s="97" t="s">
        <v>99</v>
      </c>
      <c r="C79" s="95" t="str">
        <f>'[2]carte 1 SPI'!B76</f>
        <v>74</v>
      </c>
      <c r="D79" s="102">
        <f>'[2]carte 1 SPI'!C76</f>
        <v>0.03488372093023256</v>
      </c>
    </row>
    <row r="80" spans="2:4" ht="18" customHeight="1">
      <c r="B80" s="97" t="s">
        <v>100</v>
      </c>
      <c r="C80" s="95" t="str">
        <f>'[2]carte 1 SPI'!B77</f>
        <v>75</v>
      </c>
      <c r="D80" s="102">
        <f>'[2]carte 1 SPI'!C77</f>
        <v>0.090594914835843</v>
      </c>
    </row>
    <row r="81" spans="2:4" ht="18" customHeight="1">
      <c r="B81" s="97" t="s">
        <v>101</v>
      </c>
      <c r="C81" s="95" t="str">
        <f>'[2]carte 1 SPI'!B78</f>
        <v>76</v>
      </c>
      <c r="D81" s="102">
        <f>'[2]carte 1 SPI'!C78</f>
        <v>0.007194244604316547</v>
      </c>
    </row>
    <row r="82" spans="2:4" ht="18" customHeight="1">
      <c r="B82" s="97" t="s">
        <v>102</v>
      </c>
      <c r="C82" s="95" t="str">
        <f>'[2]carte 1 SPI'!B79</f>
        <v>77</v>
      </c>
      <c r="D82" s="102">
        <f>'[2]carte 1 SPI'!C79</f>
        <v>0.027127003699136867</v>
      </c>
    </row>
    <row r="83" spans="2:4" ht="18" customHeight="1">
      <c r="B83" s="97" t="s">
        <v>103</v>
      </c>
      <c r="C83" s="95" t="str">
        <f>'[2]carte 1 SPI'!B80</f>
        <v>78</v>
      </c>
      <c r="D83" s="102">
        <f>'[2]carte 1 SPI'!C80</f>
        <v>0.08108108108108109</v>
      </c>
    </row>
    <row r="84" spans="2:4" ht="18" customHeight="1">
      <c r="B84" s="97" t="s">
        <v>104</v>
      </c>
      <c r="C84" s="95" t="str">
        <f>'[2]carte 1 SPI'!B81</f>
        <v>79</v>
      </c>
      <c r="D84" s="102">
        <f>'[2]carte 1 SPI'!C81</f>
        <v>0</v>
      </c>
    </row>
    <row r="85" spans="2:4" ht="18" customHeight="1">
      <c r="B85" s="97" t="s">
        <v>105</v>
      </c>
      <c r="C85" s="95" t="str">
        <f>'[2]carte 1 SPI'!B82</f>
        <v>80</v>
      </c>
      <c r="D85" s="102">
        <f>'[2]carte 1 SPI'!C82</f>
        <v>0.09184845005740529</v>
      </c>
    </row>
    <row r="86" spans="2:4" ht="18" customHeight="1">
      <c r="B86" s="97" t="s">
        <v>106</v>
      </c>
      <c r="C86" s="95" t="str">
        <f>'[2]carte 1 SPI'!B83</f>
        <v>81</v>
      </c>
      <c r="D86" s="102">
        <f>'[2]carte 1 SPI'!C83</f>
        <v>0.16806722689075632</v>
      </c>
    </row>
    <row r="87" spans="2:4" ht="18" customHeight="1">
      <c r="B87" s="97" t="s">
        <v>107</v>
      </c>
      <c r="C87" s="95" t="str">
        <f>'[2]carte 1 SPI'!B84</f>
        <v>82</v>
      </c>
      <c r="D87" s="102">
        <f>'[2]carte 1 SPI'!C84</f>
        <v>0.046052631578947366</v>
      </c>
    </row>
    <row r="88" spans="2:4" ht="18" customHeight="1">
      <c r="B88" s="97" t="s">
        <v>108</v>
      </c>
      <c r="C88" s="95" t="str">
        <f>'[2]carte 1 SPI'!B85</f>
        <v>83</v>
      </c>
      <c r="D88" s="102">
        <f>'[2]carte 1 SPI'!C85</f>
        <v>0.17744610281923714</v>
      </c>
    </row>
    <row r="89" spans="2:4" ht="18" customHeight="1">
      <c r="B89" s="97" t="s">
        <v>109</v>
      </c>
      <c r="C89" s="95" t="str">
        <f>'[2]carte 1 SPI'!B86</f>
        <v>84</v>
      </c>
      <c r="D89" s="102">
        <f>'[2]carte 1 SPI'!C86</f>
        <v>0.31158357771260997</v>
      </c>
    </row>
    <row r="90" spans="2:4" ht="18" customHeight="1">
      <c r="B90" s="97" t="s">
        <v>110</v>
      </c>
      <c r="C90" s="95" t="str">
        <f>'[2]carte 1 SPI'!B87</f>
        <v>85</v>
      </c>
      <c r="D90" s="102">
        <f>'[2]carte 1 SPI'!C87</f>
        <v>0.2039911308203991</v>
      </c>
    </row>
    <row r="91" spans="2:4" ht="18" customHeight="1">
      <c r="B91" s="97" t="s">
        <v>111</v>
      </c>
      <c r="C91" s="95" t="str">
        <f>'[2]carte 1 SPI'!B88</f>
        <v>86</v>
      </c>
      <c r="D91" s="102">
        <f>'[2]carte 1 SPI'!C88</f>
        <v>0.11587301587301588</v>
      </c>
    </row>
    <row r="92" spans="2:4" ht="18" customHeight="1">
      <c r="B92" s="97" t="s">
        <v>112</v>
      </c>
      <c r="C92" s="95" t="str">
        <f>'[2]carte 1 SPI'!B89</f>
        <v>87</v>
      </c>
      <c r="D92" s="102">
        <f>'[2]carte 1 SPI'!C89</f>
        <v>0.05802047781569966</v>
      </c>
    </row>
    <row r="93" spans="2:4" ht="18" customHeight="1">
      <c r="B93" s="97" t="s">
        <v>113</v>
      </c>
      <c r="C93" s="95" t="str">
        <f>'[2]carte 1 SPI'!B90</f>
        <v>88</v>
      </c>
      <c r="D93" s="102">
        <f>'[2]carte 1 SPI'!C90</f>
        <v>0.1902439024390244</v>
      </c>
    </row>
    <row r="94" spans="2:4" ht="18" customHeight="1">
      <c r="B94" s="97" t="s">
        <v>114</v>
      </c>
      <c r="C94" s="95" t="str">
        <f>'[2]carte 1 SPI'!B91</f>
        <v>89</v>
      </c>
      <c r="D94" s="102">
        <f>'[2]carte 1 SPI'!C91</f>
        <v>0.2892561983471074</v>
      </c>
    </row>
    <row r="95" spans="2:4" ht="18" customHeight="1">
      <c r="B95" s="97" t="s">
        <v>115</v>
      </c>
      <c r="C95" s="95" t="str">
        <f>'[2]carte 1 SPI'!B92</f>
        <v>90</v>
      </c>
      <c r="D95" s="102">
        <f>'[2]carte 1 SPI'!C92</f>
        <v>0.08333333333333333</v>
      </c>
    </row>
    <row r="96" spans="2:4" ht="18" customHeight="1">
      <c r="B96" s="97" t="s">
        <v>116</v>
      </c>
      <c r="C96" s="95" t="str">
        <f>'[2]carte 1 SPI'!B93</f>
        <v>91</v>
      </c>
      <c r="D96" s="102">
        <f>'[2]carte 1 SPI'!C93</f>
        <v>0.170995670995671</v>
      </c>
    </row>
    <row r="97" spans="2:4" ht="18" customHeight="1">
      <c r="B97" s="97" t="s">
        <v>117</v>
      </c>
      <c r="C97" s="95" t="str">
        <f>'[2]carte 1 SPI'!B94</f>
        <v>92</v>
      </c>
      <c r="D97" s="102">
        <f>'[2]carte 1 SPI'!C94</f>
        <v>0.08195121951219513</v>
      </c>
    </row>
    <row r="98" spans="2:4" ht="18" customHeight="1">
      <c r="B98" s="97" t="s">
        <v>118</v>
      </c>
      <c r="C98" s="95" t="str">
        <f>'[2]carte 1 SPI'!B95</f>
        <v>93</v>
      </c>
      <c r="D98" s="102">
        <f>'[2]carte 1 SPI'!C95</f>
        <v>0.2613195342820181</v>
      </c>
    </row>
    <row r="99" spans="2:4" ht="18" customHeight="1">
      <c r="B99" s="97" t="s">
        <v>119</v>
      </c>
      <c r="C99" s="95" t="str">
        <f>'[2]carte 1 SPI'!B96</f>
        <v>94</v>
      </c>
      <c r="D99" s="102">
        <f>'[2]carte 1 SPI'!C96</f>
        <v>0.0647693817468106</v>
      </c>
    </row>
    <row r="100" spans="2:4" ht="18" customHeight="1">
      <c r="B100" s="97" t="s">
        <v>120</v>
      </c>
      <c r="C100" s="95" t="str">
        <f>'[2]carte 1 SPI'!B97</f>
        <v>95</v>
      </c>
      <c r="D100" s="102">
        <f>'[2]carte 1 SPI'!C97</f>
        <v>0.12873563218390804</v>
      </c>
    </row>
    <row r="101" spans="2:4" ht="18" customHeight="1">
      <c r="B101" s="97" t="s">
        <v>121</v>
      </c>
      <c r="C101" s="95" t="str">
        <f>'[2]carte 1 SPI'!B98</f>
        <v>97</v>
      </c>
      <c r="D101" s="102">
        <f>'[2]carte 1 SPI'!C98</f>
        <v>0.03899721448467967</v>
      </c>
    </row>
    <row r="102" spans="2:4" ht="18" customHeight="1">
      <c r="B102" s="99" t="s">
        <v>10</v>
      </c>
      <c r="C102" s="100">
        <f>'[2]carte 1 SPI'!B99</f>
        <v>0</v>
      </c>
      <c r="D102" s="103">
        <f>'[2]carte 1 SPI'!C99</f>
        <v>0.11028155892552145</v>
      </c>
    </row>
    <row r="104" spans="2:15" ht="24.75" customHeight="1">
      <c r="B104" s="111" t="s">
        <v>17</v>
      </c>
      <c r="C104" s="111"/>
      <c r="D104" s="111"/>
      <c r="E104" s="111"/>
      <c r="F104" s="111"/>
      <c r="G104" s="111"/>
      <c r="H104" s="111"/>
      <c r="I104" s="111"/>
      <c r="J104" s="22"/>
      <c r="K104" s="15"/>
      <c r="L104" s="15"/>
      <c r="M104" s="14"/>
      <c r="N104" s="15"/>
      <c r="O104" s="15"/>
    </row>
    <row r="105" spans="2:15" ht="24.75" customHeight="1">
      <c r="B105" s="21" t="s">
        <v>2</v>
      </c>
      <c r="C105" s="16"/>
      <c r="D105" s="16"/>
      <c r="E105" s="16"/>
      <c r="F105" s="22"/>
      <c r="G105" s="22"/>
      <c r="H105" s="16"/>
      <c r="I105" s="16"/>
      <c r="J105" s="22"/>
      <c r="K105" s="15"/>
      <c r="L105" s="15"/>
      <c r="M105" s="14"/>
      <c r="N105" s="15"/>
      <c r="O105" s="15"/>
    </row>
    <row r="106" spans="2:15" ht="24.75" customHeight="1">
      <c r="B106" s="109" t="s">
        <v>19</v>
      </c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</row>
  </sheetData>
  <sheetProtection/>
  <mergeCells count="3">
    <mergeCell ref="B106:O106"/>
    <mergeCell ref="B3:J3"/>
    <mergeCell ref="B104:I10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3.00390625" style="0" customWidth="1"/>
    <col min="3" max="3" width="23.28125" style="0" customWidth="1"/>
    <col min="4" max="4" width="22.57421875" style="0" customWidth="1"/>
  </cols>
  <sheetData>
    <row r="1" ht="12.75" customHeight="1"/>
    <row r="2" ht="12.75">
      <c r="B2" s="2" t="s">
        <v>8</v>
      </c>
    </row>
    <row r="3" spans="2:10" s="52" customFormat="1" ht="42" customHeight="1">
      <c r="B3" s="113" t="s">
        <v>149</v>
      </c>
      <c r="C3" s="113"/>
      <c r="D3" s="113"/>
      <c r="E3" s="113"/>
      <c r="F3" s="113"/>
      <c r="G3" s="113"/>
      <c r="H3" s="113"/>
      <c r="I3" s="113"/>
      <c r="J3" s="113"/>
    </row>
    <row r="4" spans="2:4" ht="43.5" customHeight="1">
      <c r="B4" s="61" t="s">
        <v>125</v>
      </c>
      <c r="C4" s="62" t="s">
        <v>140</v>
      </c>
      <c r="D4" s="62" t="s">
        <v>141</v>
      </c>
    </row>
    <row r="5" spans="2:5" ht="18" customHeight="1">
      <c r="B5" s="77" t="s">
        <v>126</v>
      </c>
      <c r="C5" s="78">
        <v>0.645848029829689</v>
      </c>
      <c r="D5" s="78">
        <v>0</v>
      </c>
      <c r="E5" s="59"/>
    </row>
    <row r="6" spans="2:4" ht="18" customHeight="1">
      <c r="B6" s="77" t="s">
        <v>127</v>
      </c>
      <c r="C6" s="79">
        <v>0.41</v>
      </c>
      <c r="D6" s="80">
        <v>0.458</v>
      </c>
    </row>
    <row r="7" spans="2:4" ht="18" customHeight="1">
      <c r="B7" s="39" t="s">
        <v>128</v>
      </c>
      <c r="C7" s="79">
        <v>0.8809835735160738</v>
      </c>
      <c r="D7" s="80">
        <v>1</v>
      </c>
    </row>
    <row r="8" spans="2:4" ht="18" customHeight="1">
      <c r="B8" s="39" t="s">
        <v>129</v>
      </c>
      <c r="C8" s="79">
        <v>0.005114380731633578</v>
      </c>
      <c r="D8" s="80">
        <v>0.004</v>
      </c>
    </row>
    <row r="9" spans="2:4" ht="18" customHeight="1">
      <c r="B9" s="39" t="s">
        <v>130</v>
      </c>
      <c r="C9" s="79">
        <v>0.11415398568981155</v>
      </c>
      <c r="D9" s="80">
        <v>0.101</v>
      </c>
    </row>
    <row r="10" spans="2:4" ht="18" customHeight="1">
      <c r="B10" s="39" t="s">
        <v>131</v>
      </c>
      <c r="C10" s="79">
        <v>0.1540360777990527</v>
      </c>
      <c r="D10" s="80">
        <v>0.143</v>
      </c>
    </row>
    <row r="11" spans="2:4" ht="18" customHeight="1">
      <c r="B11" s="39" t="s">
        <v>132</v>
      </c>
      <c r="C11" s="79">
        <v>0.12268215257482616</v>
      </c>
      <c r="D11" s="80">
        <v>0.105</v>
      </c>
    </row>
    <row r="12" spans="2:4" ht="18" customHeight="1">
      <c r="B12" s="39" t="s">
        <v>133</v>
      </c>
      <c r="C12" s="79">
        <v>0.5108334173133126</v>
      </c>
      <c r="D12" s="80">
        <v>0.436</v>
      </c>
    </row>
    <row r="13" spans="2:4" ht="18" customHeight="1">
      <c r="B13" s="39" t="s">
        <v>134</v>
      </c>
      <c r="C13" s="79">
        <v>0.36928096341832106</v>
      </c>
      <c r="D13" s="80">
        <v>0.303</v>
      </c>
    </row>
    <row r="14" spans="2:4" ht="18" customHeight="1">
      <c r="B14" s="39" t="s">
        <v>135</v>
      </c>
      <c r="C14" s="79">
        <v>0.28110198528670766</v>
      </c>
      <c r="D14" s="80">
        <v>0.247</v>
      </c>
    </row>
    <row r="15" spans="2:4" ht="18" customHeight="1">
      <c r="B15" s="39" t="s">
        <v>136</v>
      </c>
      <c r="C15" s="79">
        <v>0.04518542779401391</v>
      </c>
      <c r="D15" s="80">
        <v>0.044</v>
      </c>
    </row>
    <row r="16" spans="2:4" ht="18" customHeight="1">
      <c r="B16" s="39" t="s">
        <v>137</v>
      </c>
      <c r="C16" s="79">
        <v>0.0629094023984682</v>
      </c>
      <c r="D16" s="80">
        <v>0.058</v>
      </c>
    </row>
    <row r="17" spans="2:4" ht="18" customHeight="1">
      <c r="B17" s="39" t="s">
        <v>138</v>
      </c>
      <c r="C17" s="79">
        <v>0.13662702811649702</v>
      </c>
      <c r="D17" s="80">
        <v>0.11</v>
      </c>
    </row>
    <row r="18" spans="2:4" ht="18" customHeight="1">
      <c r="B18" s="81" t="s">
        <v>139</v>
      </c>
      <c r="C18" s="82">
        <v>0.10233800262017535</v>
      </c>
      <c r="D18" s="83">
        <v>0.08800000000000001</v>
      </c>
    </row>
    <row r="19" spans="2:13" ht="39" customHeight="1">
      <c r="B19" s="114" t="s">
        <v>18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2:13" ht="18" customHeight="1">
      <c r="B20" s="10" t="s">
        <v>2</v>
      </c>
      <c r="C20" s="47"/>
      <c r="D20" s="47"/>
      <c r="E20" s="3"/>
      <c r="F20" s="40"/>
      <c r="G20" s="3"/>
      <c r="H20" s="40"/>
      <c r="I20" s="40"/>
      <c r="J20" s="3"/>
      <c r="K20" s="40"/>
      <c r="L20" s="3"/>
      <c r="M20" s="46"/>
    </row>
    <row r="21" spans="2:20" ht="40.5" customHeight="1">
      <c r="B21" s="109" t="s">
        <v>19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</row>
  </sheetData>
  <sheetProtection/>
  <mergeCells count="3">
    <mergeCell ref="B3:J3"/>
    <mergeCell ref="B19:M19"/>
    <mergeCell ref="B21:T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1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47.421875" style="0" customWidth="1"/>
    <col min="3" max="4" width="15.7109375" style="0" customWidth="1"/>
  </cols>
  <sheetData>
    <row r="2" ht="12.75">
      <c r="B2" s="2" t="s">
        <v>9</v>
      </c>
    </row>
    <row r="3" spans="2:20" ht="30" customHeight="1">
      <c r="B3" s="113" t="s">
        <v>147</v>
      </c>
      <c r="C3" s="113"/>
      <c r="D3" s="113"/>
      <c r="E3" s="113"/>
      <c r="F3" s="113"/>
      <c r="G3" s="113"/>
      <c r="H3" s="113"/>
      <c r="I3" s="113"/>
      <c r="J3" s="113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4" ht="18" customHeight="1">
      <c r="B4" s="66"/>
      <c r="C4" s="67">
        <v>2010</v>
      </c>
      <c r="D4" s="67">
        <v>2012</v>
      </c>
    </row>
    <row r="5" spans="2:5" ht="18" customHeight="1">
      <c r="B5" s="84" t="s">
        <v>152</v>
      </c>
      <c r="C5" s="85"/>
      <c r="D5" s="86">
        <v>25.9</v>
      </c>
      <c r="E5" s="59"/>
    </row>
    <row r="6" spans="2:4" ht="18" customHeight="1">
      <c r="B6" s="87" t="s">
        <v>153</v>
      </c>
      <c r="C6" s="85">
        <v>37</v>
      </c>
      <c r="D6" s="86">
        <v>28.6</v>
      </c>
    </row>
    <row r="7" spans="2:4" ht="18" customHeight="1">
      <c r="B7" s="87" t="s">
        <v>154</v>
      </c>
      <c r="C7" s="85">
        <v>46</v>
      </c>
      <c r="D7" s="86">
        <v>39.8</v>
      </c>
    </row>
    <row r="8" spans="2:4" ht="18" customHeight="1">
      <c r="B8" s="87" t="s">
        <v>155</v>
      </c>
      <c r="C8" s="85">
        <v>24</v>
      </c>
      <c r="D8" s="86">
        <v>40.5</v>
      </c>
    </row>
    <row r="9" spans="2:4" ht="18" customHeight="1">
      <c r="B9" s="87" t="s">
        <v>156</v>
      </c>
      <c r="C9" s="85">
        <v>74</v>
      </c>
      <c r="D9" s="86">
        <v>82.5</v>
      </c>
    </row>
    <row r="10" spans="2:4" ht="18" customHeight="1">
      <c r="B10" s="87" t="s">
        <v>157</v>
      </c>
      <c r="C10" s="85">
        <v>171</v>
      </c>
      <c r="D10" s="86">
        <v>162</v>
      </c>
    </row>
    <row r="11" spans="2:4" ht="18" customHeight="1">
      <c r="B11" s="88" t="s">
        <v>151</v>
      </c>
      <c r="C11" s="89">
        <v>53</v>
      </c>
      <c r="D11" s="90">
        <f>46.2</f>
        <v>46.2</v>
      </c>
    </row>
    <row r="12" spans="2:13" ht="26.25" customHeight="1">
      <c r="B12" s="114" t="s">
        <v>18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2:13" ht="26.25" customHeight="1">
      <c r="B13" s="10" t="s">
        <v>2</v>
      </c>
      <c r="C13" s="47"/>
      <c r="D13" s="47"/>
      <c r="E13" s="3"/>
      <c r="F13" s="40"/>
      <c r="G13" s="3"/>
      <c r="H13" s="40"/>
      <c r="I13" s="40"/>
      <c r="J13" s="3"/>
      <c r="K13" s="40"/>
      <c r="L13" s="3"/>
      <c r="M13" s="46"/>
    </row>
    <row r="14" spans="2:20" ht="26.25" customHeight="1">
      <c r="B14" s="109" t="s">
        <v>19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</row>
  </sheetData>
  <sheetProtection/>
  <mergeCells count="3">
    <mergeCell ref="B3:J3"/>
    <mergeCell ref="B12:M12"/>
    <mergeCell ref="B14:T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T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31.7109375" style="0" customWidth="1"/>
    <col min="3" max="4" width="15.7109375" style="0" customWidth="1"/>
  </cols>
  <sheetData>
    <row r="2" ht="18" customHeight="1">
      <c r="B2" s="2" t="s">
        <v>13</v>
      </c>
    </row>
    <row r="3" spans="2:20" ht="35.25" customHeight="1">
      <c r="B3" s="113" t="s">
        <v>148</v>
      </c>
      <c r="C3" s="113"/>
      <c r="D3" s="113"/>
      <c r="E3" s="113"/>
      <c r="F3" s="113"/>
      <c r="G3" s="113"/>
      <c r="H3" s="113"/>
      <c r="I3" s="113"/>
      <c r="J3" s="113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4" ht="18" customHeight="1">
      <c r="B4" s="68" t="s">
        <v>125</v>
      </c>
      <c r="C4" s="69" t="s">
        <v>142</v>
      </c>
      <c r="D4" s="69" t="s">
        <v>143</v>
      </c>
    </row>
    <row r="5" spans="2:5" ht="18" customHeight="1">
      <c r="B5" s="91" t="s">
        <v>126</v>
      </c>
      <c r="C5" s="80">
        <v>1</v>
      </c>
      <c r="D5" s="79">
        <v>1</v>
      </c>
      <c r="E5" s="59"/>
    </row>
    <row r="6" spans="2:4" ht="18" customHeight="1">
      <c r="B6" s="92" t="s">
        <v>127</v>
      </c>
      <c r="C6" s="80">
        <v>0.2902801278435796</v>
      </c>
      <c r="D6" s="79">
        <v>0.5320681015604963</v>
      </c>
    </row>
    <row r="7" spans="2:4" ht="18" customHeight="1">
      <c r="B7" s="91" t="s">
        <v>128</v>
      </c>
      <c r="C7" s="80">
        <v>0.6909945478473397</v>
      </c>
      <c r="D7" s="79">
        <v>1</v>
      </c>
    </row>
    <row r="8" spans="2:4" ht="18" customHeight="1">
      <c r="B8" s="92" t="s">
        <v>129</v>
      </c>
      <c r="C8" s="80">
        <v>0.007520210565895845</v>
      </c>
      <c r="D8" s="79">
        <v>0.003599862862367148</v>
      </c>
    </row>
    <row r="9" spans="2:4" ht="18" customHeight="1">
      <c r="B9" s="92" t="s">
        <v>130</v>
      </c>
      <c r="C9" s="80">
        <v>0.21951494641849972</v>
      </c>
      <c r="D9" s="79">
        <v>0.059083463487105255</v>
      </c>
    </row>
    <row r="10" spans="2:4" ht="18" customHeight="1">
      <c r="B10" s="92" t="s">
        <v>131</v>
      </c>
      <c r="C10" s="80">
        <v>0.25388230870464373</v>
      </c>
      <c r="D10" s="79">
        <v>0.10060569121176337</v>
      </c>
    </row>
    <row r="11" spans="2:4" ht="18" customHeight="1">
      <c r="B11" s="92" t="s">
        <v>132</v>
      </c>
      <c r="C11" s="80">
        <v>0.2246286896033089</v>
      </c>
      <c r="D11" s="79">
        <v>0.06837834749152413</v>
      </c>
    </row>
    <row r="12" spans="2:4" ht="18" customHeight="1">
      <c r="B12" s="92" t="s">
        <v>133</v>
      </c>
      <c r="C12" s="80">
        <v>0.7317164880616658</v>
      </c>
      <c r="D12" s="79">
        <v>0.3873757190202278</v>
      </c>
    </row>
    <row r="13" spans="2:4" ht="18" customHeight="1">
      <c r="B13" s="92" t="s">
        <v>134</v>
      </c>
      <c r="C13" s="80">
        <v>0.5813498777965783</v>
      </c>
      <c r="D13" s="79">
        <v>0.2549045750638071</v>
      </c>
    </row>
    <row r="14" spans="2:4" ht="18" customHeight="1">
      <c r="B14" s="92" t="s">
        <v>135</v>
      </c>
      <c r="C14" s="80">
        <v>0.4302312464749013</v>
      </c>
      <c r="D14" s="79">
        <v>0.19824006704506494</v>
      </c>
    </row>
    <row r="15" spans="2:4" ht="18" customHeight="1">
      <c r="B15" s="92" t="s">
        <v>136</v>
      </c>
      <c r="C15" s="80">
        <v>0.046362098138747886</v>
      </c>
      <c r="D15" s="79">
        <v>0.040227038969944</v>
      </c>
    </row>
    <row r="16" spans="2:4" ht="18" customHeight="1">
      <c r="B16" s="92" t="s">
        <v>137</v>
      </c>
      <c r="C16" s="80">
        <v>0.08257191201353638</v>
      </c>
      <c r="D16" s="79">
        <v>0.05207420669688774</v>
      </c>
    </row>
    <row r="17" spans="2:4" ht="18" customHeight="1">
      <c r="B17" s="92" t="s">
        <v>138</v>
      </c>
      <c r="C17" s="80">
        <v>0.1909381462680955</v>
      </c>
      <c r="D17" s="79">
        <v>0.1055197897222963</v>
      </c>
    </row>
    <row r="18" spans="2:4" ht="18" customHeight="1">
      <c r="B18" s="93" t="s">
        <v>139</v>
      </c>
      <c r="C18" s="83">
        <v>0.165632637713856</v>
      </c>
      <c r="D18" s="82">
        <v>0.0674450497123919</v>
      </c>
    </row>
    <row r="19" spans="2:13" ht="34.5" customHeight="1">
      <c r="B19" s="114" t="s">
        <v>18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2:13" ht="19.5" customHeight="1">
      <c r="B20" s="10" t="s">
        <v>2</v>
      </c>
      <c r="C20" s="47"/>
      <c r="D20" s="47"/>
      <c r="E20" s="3"/>
      <c r="F20" s="40"/>
      <c r="G20" s="3"/>
      <c r="H20" s="40"/>
      <c r="I20" s="40"/>
      <c r="J20" s="3"/>
      <c r="K20" s="40"/>
      <c r="L20" s="3"/>
      <c r="M20" s="46"/>
    </row>
    <row r="21" spans="2:20" ht="36.75" customHeight="1">
      <c r="B21" s="109" t="s">
        <v>19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</row>
  </sheetData>
  <sheetProtection/>
  <mergeCells count="3">
    <mergeCell ref="B3:J3"/>
    <mergeCell ref="B19:M19"/>
    <mergeCell ref="B21:T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0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3.00390625" style="0" customWidth="1"/>
    <col min="3" max="3" width="17.140625" style="0" customWidth="1"/>
    <col min="4" max="4" width="19.28125" style="0" customWidth="1"/>
  </cols>
  <sheetData>
    <row r="2" ht="12.75">
      <c r="B2" s="2" t="s">
        <v>14</v>
      </c>
    </row>
    <row r="3" spans="2:20" ht="42" customHeight="1">
      <c r="B3" s="113" t="s">
        <v>158</v>
      </c>
      <c r="C3" s="113"/>
      <c r="D3" s="113"/>
      <c r="E3" s="113"/>
      <c r="F3" s="113"/>
      <c r="G3" s="113"/>
      <c r="H3" s="113"/>
      <c r="I3" s="113"/>
      <c r="J3" s="113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4" ht="23.25" customHeight="1">
      <c r="B4" s="60"/>
      <c r="C4" s="63" t="s">
        <v>122</v>
      </c>
      <c r="D4" s="64" t="s">
        <v>144</v>
      </c>
    </row>
    <row r="5" spans="2:5" ht="18" customHeight="1">
      <c r="B5" s="94" t="s">
        <v>25</v>
      </c>
      <c r="C5" s="95" t="str">
        <f>'[2]carte 1 SPI'!B2</f>
        <v>01</v>
      </c>
      <c r="D5" s="96">
        <v>0.7345013477088949</v>
      </c>
      <c r="E5" s="59"/>
    </row>
    <row r="6" spans="2:4" ht="18" customHeight="1">
      <c r="B6" s="97" t="s">
        <v>26</v>
      </c>
      <c r="C6" s="95" t="str">
        <f>'[2]carte 1 SPI'!B3</f>
        <v>02</v>
      </c>
      <c r="D6" s="98">
        <v>0.18370607028753994</v>
      </c>
    </row>
    <row r="7" spans="2:4" ht="18" customHeight="1">
      <c r="B7" s="97" t="s">
        <v>27</v>
      </c>
      <c r="C7" s="95" t="str">
        <f>'[2]carte 1 SPI'!B4</f>
        <v>03</v>
      </c>
      <c r="D7" s="98">
        <v>0.16417910447761194</v>
      </c>
    </row>
    <row r="8" spans="2:4" ht="18" customHeight="1">
      <c r="B8" s="97" t="s">
        <v>28</v>
      </c>
      <c r="C8" s="95" t="str">
        <f>'[2]carte 1 SPI'!B5</f>
        <v>04</v>
      </c>
      <c r="D8" s="98">
        <v>0.42138364779874216</v>
      </c>
    </row>
    <row r="9" spans="2:4" ht="18" customHeight="1">
      <c r="B9" s="97" t="s">
        <v>29</v>
      </c>
      <c r="C9" s="95" t="str">
        <f>'[2]carte 1 SPI'!B6</f>
        <v>05</v>
      </c>
      <c r="D9" s="98">
        <v>0.4067796610169492</v>
      </c>
    </row>
    <row r="10" spans="2:4" ht="18" customHeight="1">
      <c r="B10" s="97" t="s">
        <v>30</v>
      </c>
      <c r="C10" s="95" t="str">
        <f>'[2]carte 1 SPI'!B7</f>
        <v>06</v>
      </c>
      <c r="D10" s="98">
        <v>0.426591052299937</v>
      </c>
    </row>
    <row r="11" spans="2:4" ht="18" customHeight="1">
      <c r="B11" s="97" t="s">
        <v>31</v>
      </c>
      <c r="C11" s="95" t="str">
        <f>'[2]carte 1 SPI'!B8</f>
        <v>07</v>
      </c>
      <c r="D11" s="98">
        <v>0.23091603053435114</v>
      </c>
    </row>
    <row r="12" spans="2:4" ht="18" customHeight="1">
      <c r="B12" s="97" t="s">
        <v>32</v>
      </c>
      <c r="C12" s="95" t="str">
        <f>'[2]carte 1 SPI'!B9</f>
        <v>08</v>
      </c>
      <c r="D12" s="98">
        <v>0.6925064599483204</v>
      </c>
    </row>
    <row r="13" spans="2:4" ht="18" customHeight="1">
      <c r="B13" s="97" t="s">
        <v>33</v>
      </c>
      <c r="C13" s="95" t="str">
        <f>'[2]carte 1 SPI'!B10</f>
        <v>09</v>
      </c>
      <c r="D13" s="98">
        <v>0.40654205607476634</v>
      </c>
    </row>
    <row r="14" spans="2:4" ht="18" customHeight="1">
      <c r="B14" s="97" t="s">
        <v>34</v>
      </c>
      <c r="C14" s="95" t="str">
        <f>'[2]carte 1 SPI'!B11</f>
        <v>10</v>
      </c>
      <c r="D14" s="98">
        <v>0.13658536585365855</v>
      </c>
    </row>
    <row r="15" spans="2:4" ht="18" customHeight="1">
      <c r="B15" s="97" t="s">
        <v>35</v>
      </c>
      <c r="C15" s="95" t="str">
        <f>'[2]carte 1 SPI'!B12</f>
        <v>11</v>
      </c>
      <c r="D15" s="98">
        <v>0.0639386189258312</v>
      </c>
    </row>
    <row r="16" spans="2:4" ht="18" customHeight="1">
      <c r="B16" s="97" t="s">
        <v>36</v>
      </c>
      <c r="C16" s="95" t="str">
        <f>'[2]carte 1 SPI'!B13</f>
        <v>12</v>
      </c>
      <c r="D16" s="98">
        <v>0.25471698113207547</v>
      </c>
    </row>
    <row r="17" spans="2:4" ht="18" customHeight="1">
      <c r="B17" s="97" t="s">
        <v>37</v>
      </c>
      <c r="C17" s="95" t="str">
        <f>'[2]carte 1 SPI'!B14</f>
        <v>13</v>
      </c>
      <c r="D17" s="98">
        <v>0.37985611510791367</v>
      </c>
    </row>
    <row r="18" spans="2:4" ht="18" customHeight="1">
      <c r="B18" s="97" t="s">
        <v>38</v>
      </c>
      <c r="C18" s="95" t="str">
        <f>'[2]carte 1 SPI'!B15</f>
        <v>14</v>
      </c>
      <c r="D18" s="98">
        <v>0.3985611510791367</v>
      </c>
    </row>
    <row r="19" spans="2:13" ht="18" customHeight="1">
      <c r="B19" s="97" t="s">
        <v>39</v>
      </c>
      <c r="C19" s="95" t="str">
        <f>'[2]carte 1 SPI'!B16</f>
        <v>15</v>
      </c>
      <c r="D19" s="98">
        <v>0.44047619047619047</v>
      </c>
      <c r="E19" s="58"/>
      <c r="F19" s="58"/>
      <c r="G19" s="58"/>
      <c r="H19" s="58"/>
      <c r="I19" s="58"/>
      <c r="J19" s="58"/>
      <c r="K19" s="58"/>
      <c r="L19" s="58"/>
      <c r="M19" s="58"/>
    </row>
    <row r="20" spans="2:13" ht="18" customHeight="1">
      <c r="B20" s="97" t="s">
        <v>40</v>
      </c>
      <c r="C20" s="95" t="str">
        <f>'[2]carte 1 SPI'!B17</f>
        <v>16</v>
      </c>
      <c r="D20" s="98">
        <v>0.21465968586387435</v>
      </c>
      <c r="E20" s="3"/>
      <c r="F20" s="40"/>
      <c r="G20" s="3"/>
      <c r="H20" s="40"/>
      <c r="I20" s="40"/>
      <c r="J20" s="3"/>
      <c r="K20" s="40"/>
      <c r="L20" s="3"/>
      <c r="M20" s="46"/>
    </row>
    <row r="21" spans="2:20" ht="18" customHeight="1">
      <c r="B21" s="97" t="s">
        <v>41</v>
      </c>
      <c r="C21" s="95" t="str">
        <f>'[2]carte 1 SPI'!B18</f>
        <v>17</v>
      </c>
      <c r="D21" s="98">
        <v>0.32111436950146627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2:4" ht="18" customHeight="1">
      <c r="B22" s="97" t="s">
        <v>42</v>
      </c>
      <c r="C22" s="95" t="str">
        <f>'[2]carte 1 SPI'!B19</f>
        <v>18</v>
      </c>
      <c r="D22" s="98">
        <v>0.5538461538461539</v>
      </c>
    </row>
    <row r="23" spans="2:4" ht="18" customHeight="1">
      <c r="B23" s="97" t="s">
        <v>43</v>
      </c>
      <c r="C23" s="95" t="str">
        <f>'[2]carte 1 SPI'!B20</f>
        <v>19</v>
      </c>
      <c r="D23" s="98">
        <v>0.21694915254237288</v>
      </c>
    </row>
    <row r="24" spans="2:4" ht="18" customHeight="1">
      <c r="B24" s="97" t="s">
        <v>44</v>
      </c>
      <c r="C24" s="95" t="str">
        <f>'[2]carte 1 SPI'!B21</f>
        <v>2A</v>
      </c>
      <c r="D24" s="98">
        <v>0.2823529411764706</v>
      </c>
    </row>
    <row r="25" spans="2:4" ht="18" customHeight="1">
      <c r="B25" s="97" t="s">
        <v>45</v>
      </c>
      <c r="C25" s="95" t="str">
        <f>'[2]carte 1 SPI'!B22</f>
        <v>2B</v>
      </c>
      <c r="D25" s="98">
        <v>0.0851063829787234</v>
      </c>
    </row>
    <row r="26" spans="2:4" ht="18" customHeight="1">
      <c r="B26" s="97" t="s">
        <v>46</v>
      </c>
      <c r="C26" s="95" t="str">
        <f>'[2]carte 1 SPI'!B23</f>
        <v>21</v>
      </c>
      <c r="D26" s="98">
        <v>0.15076335877862596</v>
      </c>
    </row>
    <row r="27" spans="2:4" ht="18" customHeight="1">
      <c r="B27" s="97" t="s">
        <v>47</v>
      </c>
      <c r="C27" s="95" t="str">
        <f>'[2]carte 1 SPI'!B24</f>
        <v>22</v>
      </c>
      <c r="D27" s="98">
        <v>0.1664564943253468</v>
      </c>
    </row>
    <row r="28" spans="2:4" ht="18" customHeight="1">
      <c r="B28" s="97" t="s">
        <v>48</v>
      </c>
      <c r="C28" s="95" t="str">
        <f>'[2]carte 1 SPI'!B25</f>
        <v>23</v>
      </c>
      <c r="D28" s="98">
        <v>0.14912280701754385</v>
      </c>
    </row>
    <row r="29" spans="2:4" ht="18" customHeight="1">
      <c r="B29" s="97" t="s">
        <v>49</v>
      </c>
      <c r="C29" s="95" t="str">
        <f>'[2]carte 1 SPI'!B26</f>
        <v>24</v>
      </c>
      <c r="D29" s="98">
        <v>0.25370675453047775</v>
      </c>
    </row>
    <row r="30" spans="2:4" ht="18" customHeight="1">
      <c r="B30" s="97" t="s">
        <v>50</v>
      </c>
      <c r="C30" s="95" t="str">
        <f>'[2]carte 1 SPI'!B27</f>
        <v>25</v>
      </c>
      <c r="D30" s="98">
        <v>0.22664624808575803</v>
      </c>
    </row>
    <row r="31" spans="2:4" ht="18" customHeight="1">
      <c r="B31" s="97" t="s">
        <v>51</v>
      </c>
      <c r="C31" s="95" t="str">
        <f>'[2]carte 1 SPI'!B28</f>
        <v>26</v>
      </c>
      <c r="D31" s="98">
        <v>0.2616279069767442</v>
      </c>
    </row>
    <row r="32" spans="2:4" ht="18" customHeight="1">
      <c r="B32" s="97" t="s">
        <v>52</v>
      </c>
      <c r="C32" s="95" t="str">
        <f>'[2]carte 1 SPI'!B29</f>
        <v>27</v>
      </c>
      <c r="D32" s="98">
        <v>0.04182509505703422</v>
      </c>
    </row>
    <row r="33" spans="2:4" ht="18" customHeight="1">
      <c r="B33" s="97" t="s">
        <v>53</v>
      </c>
      <c r="C33" s="95" t="str">
        <f>'[2]carte 1 SPI'!B30</f>
        <v>28</v>
      </c>
      <c r="D33" s="98">
        <v>0.29292929292929293</v>
      </c>
    </row>
    <row r="34" spans="2:4" ht="18" customHeight="1">
      <c r="B34" s="97" t="s">
        <v>54</v>
      </c>
      <c r="C34" s="95" t="str">
        <f>'[2]carte 1 SPI'!B31</f>
        <v>29</v>
      </c>
      <c r="D34" s="98">
        <v>0.2018819503849444</v>
      </c>
    </row>
    <row r="35" spans="2:4" ht="18" customHeight="1">
      <c r="B35" s="97" t="s">
        <v>55</v>
      </c>
      <c r="C35" s="95" t="str">
        <f>'[2]carte 1 SPI'!B32</f>
        <v>30</v>
      </c>
      <c r="D35" s="98">
        <v>0.273164861612515</v>
      </c>
    </row>
    <row r="36" spans="2:4" ht="18" customHeight="1">
      <c r="B36" s="97" t="s">
        <v>56</v>
      </c>
      <c r="C36" s="95" t="str">
        <f>'[2]carte 1 SPI'!B33</f>
        <v>31</v>
      </c>
      <c r="D36" s="98">
        <v>0.501841620626151</v>
      </c>
    </row>
    <row r="37" spans="2:4" ht="18" customHeight="1">
      <c r="B37" s="97" t="s">
        <v>57</v>
      </c>
      <c r="C37" s="95" t="str">
        <f>'[2]carte 1 SPI'!B34</f>
        <v>32</v>
      </c>
      <c r="D37" s="98">
        <v>0.36752136752136755</v>
      </c>
    </row>
    <row r="38" spans="2:4" ht="18" customHeight="1">
      <c r="B38" s="97" t="s">
        <v>58</v>
      </c>
      <c r="C38" s="95" t="str">
        <f>'[2]carte 1 SPI'!B35</f>
        <v>33</v>
      </c>
      <c r="D38" s="98">
        <v>0.5087640449438202</v>
      </c>
    </row>
    <row r="39" spans="2:4" ht="18" customHeight="1">
      <c r="B39" s="97" t="s">
        <v>59</v>
      </c>
      <c r="C39" s="95" t="str">
        <f>'[2]carte 1 SPI'!B36</f>
        <v>34</v>
      </c>
      <c r="D39" s="98">
        <v>0.43399638336347196</v>
      </c>
    </row>
    <row r="40" spans="2:4" ht="18" customHeight="1">
      <c r="B40" s="97" t="s">
        <v>60</v>
      </c>
      <c r="C40" s="95" t="str">
        <f>'[2]carte 1 SPI'!B37</f>
        <v>35</v>
      </c>
      <c r="D40" s="98">
        <v>0.14470284237726097</v>
      </c>
    </row>
    <row r="41" spans="2:4" ht="18" customHeight="1">
      <c r="B41" s="97" t="s">
        <v>61</v>
      </c>
      <c r="C41" s="95" t="str">
        <f>'[2]carte 1 SPI'!B38</f>
        <v>36</v>
      </c>
      <c r="D41" s="98">
        <v>0.19594594594594594</v>
      </c>
    </row>
    <row r="42" spans="2:4" ht="18" customHeight="1">
      <c r="B42" s="97" t="s">
        <v>62</v>
      </c>
      <c r="C42" s="95" t="str">
        <f>'[2]carte 1 SPI'!B39</f>
        <v>37</v>
      </c>
      <c r="D42" s="98">
        <v>0.50187265917603</v>
      </c>
    </row>
    <row r="43" spans="2:4" ht="18" customHeight="1">
      <c r="B43" s="97" t="s">
        <v>63</v>
      </c>
      <c r="C43" s="95" t="str">
        <f>'[2]carte 1 SPI'!B40</f>
        <v>38</v>
      </c>
      <c r="D43" s="98">
        <v>0.5397877984084881</v>
      </c>
    </row>
    <row r="44" spans="2:4" ht="18" customHeight="1">
      <c r="B44" s="97" t="s">
        <v>64</v>
      </c>
      <c r="C44" s="95" t="str">
        <f>'[2]carte 1 SPI'!B41</f>
        <v>39</v>
      </c>
      <c r="D44" s="98">
        <v>0.416988416988417</v>
      </c>
    </row>
    <row r="45" spans="2:4" ht="18" customHeight="1">
      <c r="B45" s="97" t="s">
        <v>65</v>
      </c>
      <c r="C45" s="95" t="str">
        <f>'[2]carte 1 SPI'!B42</f>
        <v>40</v>
      </c>
      <c r="D45" s="98">
        <v>0.03235294117647059</v>
      </c>
    </row>
    <row r="46" spans="2:4" ht="18" customHeight="1">
      <c r="B46" s="97" t="s">
        <v>66</v>
      </c>
      <c r="C46" s="95" t="str">
        <f>'[2]carte 1 SPI'!B43</f>
        <v>41</v>
      </c>
      <c r="D46" s="98">
        <v>0.47761194029850745</v>
      </c>
    </row>
    <row r="47" spans="2:4" ht="18" customHeight="1">
      <c r="B47" s="97" t="s">
        <v>67</v>
      </c>
      <c r="C47" s="95" t="str">
        <f>'[2]carte 1 SPI'!B44</f>
        <v>42</v>
      </c>
      <c r="D47" s="98">
        <v>0.22185792349726777</v>
      </c>
    </row>
    <row r="48" spans="2:4" ht="18" customHeight="1">
      <c r="B48" s="97" t="s">
        <v>68</v>
      </c>
      <c r="C48" s="95" t="str">
        <f>'[2]carte 1 SPI'!B45</f>
        <v>43</v>
      </c>
      <c r="D48" s="98">
        <v>0.45646437994722955</v>
      </c>
    </row>
    <row r="49" spans="2:4" ht="18" customHeight="1">
      <c r="B49" s="97" t="s">
        <v>69</v>
      </c>
      <c r="C49" s="95" t="str">
        <f>'[2]carte 1 SPI'!B46</f>
        <v>44</v>
      </c>
      <c r="D49" s="98">
        <v>0.29808327825512226</v>
      </c>
    </row>
    <row r="50" spans="2:4" ht="18" customHeight="1">
      <c r="B50" s="97" t="s">
        <v>70</v>
      </c>
      <c r="C50" s="95" t="str">
        <f>'[2]carte 1 SPI'!B47</f>
        <v>45</v>
      </c>
      <c r="D50" s="98">
        <v>0.32142857142857145</v>
      </c>
    </row>
    <row r="51" spans="2:4" ht="18" customHeight="1">
      <c r="B51" s="97" t="s">
        <v>71</v>
      </c>
      <c r="C51" s="95" t="str">
        <f>'[2]carte 1 SPI'!B48</f>
        <v>46</v>
      </c>
      <c r="D51" s="98">
        <v>0.2515151515151515</v>
      </c>
    </row>
    <row r="52" spans="2:4" ht="18" customHeight="1">
      <c r="B52" s="97" t="s">
        <v>72</v>
      </c>
      <c r="C52" s="95" t="str">
        <f>'[2]carte 1 SPI'!B49</f>
        <v>47</v>
      </c>
      <c r="D52" s="98">
        <v>0.23938223938223938</v>
      </c>
    </row>
    <row r="53" spans="2:4" ht="18" customHeight="1">
      <c r="B53" s="97" t="s">
        <v>73</v>
      </c>
      <c r="C53" s="95" t="str">
        <f>'[2]carte 1 SPI'!B50</f>
        <v>48</v>
      </c>
      <c r="D53" s="98">
        <v>0.32116788321167883</v>
      </c>
    </row>
    <row r="54" spans="2:4" ht="18" customHeight="1">
      <c r="B54" s="97" t="s">
        <v>74</v>
      </c>
      <c r="C54" s="95" t="str">
        <f>'[2]carte 1 SPI'!B51</f>
        <v>49</v>
      </c>
      <c r="D54" s="98">
        <v>0.17890382626680454</v>
      </c>
    </row>
    <row r="55" spans="2:4" ht="18" customHeight="1">
      <c r="B55" s="97" t="s">
        <v>75</v>
      </c>
      <c r="C55" s="95" t="str">
        <f>'[2]carte 1 SPI'!B52</f>
        <v>50</v>
      </c>
      <c r="D55" s="98">
        <v>0.6788617886178862</v>
      </c>
    </row>
    <row r="56" spans="2:4" ht="18" customHeight="1">
      <c r="B56" s="97" t="s">
        <v>76</v>
      </c>
      <c r="C56" s="95" t="str">
        <f>'[2]carte 1 SPI'!B53</f>
        <v>51</v>
      </c>
      <c r="D56" s="98">
        <v>0.2981574539363484</v>
      </c>
    </row>
    <row r="57" spans="2:4" ht="18" customHeight="1">
      <c r="B57" s="97" t="s">
        <v>77</v>
      </c>
      <c r="C57" s="95" t="str">
        <f>'[2]carte 1 SPI'!B54</f>
        <v>52</v>
      </c>
      <c r="D57" s="98">
        <v>0.21739130434782608</v>
      </c>
    </row>
    <row r="58" spans="2:4" ht="18" customHeight="1">
      <c r="B58" s="97" t="s">
        <v>78</v>
      </c>
      <c r="C58" s="95" t="str">
        <f>'[2]carte 1 SPI'!B55</f>
        <v>53</v>
      </c>
      <c r="D58" s="98">
        <v>0.9444888178913738</v>
      </c>
    </row>
    <row r="59" spans="2:4" ht="18" customHeight="1">
      <c r="B59" s="97" t="s">
        <v>79</v>
      </c>
      <c r="C59" s="95" t="str">
        <f>'[2]carte 1 SPI'!B56</f>
        <v>54</v>
      </c>
      <c r="D59" s="98">
        <v>0.47105561861521</v>
      </c>
    </row>
    <row r="60" spans="2:4" ht="18" customHeight="1">
      <c r="B60" s="97" t="s">
        <v>80</v>
      </c>
      <c r="C60" s="95" t="str">
        <f>'[2]carte 1 SPI'!B57</f>
        <v>55</v>
      </c>
      <c r="D60" s="98">
        <v>0.6751269035532995</v>
      </c>
    </row>
    <row r="61" spans="2:4" ht="18" customHeight="1">
      <c r="B61" s="97" t="s">
        <v>81</v>
      </c>
      <c r="C61" s="95" t="str">
        <f>'[2]carte 1 SPI'!B58</f>
        <v>56</v>
      </c>
      <c r="D61" s="98">
        <v>0.6635802469135802</v>
      </c>
    </row>
    <row r="62" spans="2:4" ht="18" customHeight="1">
      <c r="B62" s="97" t="s">
        <v>82</v>
      </c>
      <c r="C62" s="95" t="str">
        <f>'[2]carte 1 SPI'!B59</f>
        <v>57</v>
      </c>
      <c r="D62" s="98">
        <v>0.16624365482233502</v>
      </c>
    </row>
    <row r="63" spans="2:4" ht="18" customHeight="1">
      <c r="B63" s="97" t="s">
        <v>83</v>
      </c>
      <c r="C63" s="95" t="str">
        <f>'[2]carte 1 SPI'!B60</f>
        <v>58</v>
      </c>
      <c r="D63" s="98">
        <v>0</v>
      </c>
    </row>
    <row r="64" spans="2:4" ht="18" customHeight="1">
      <c r="B64" s="97" t="s">
        <v>84</v>
      </c>
      <c r="C64" s="95" t="str">
        <f>'[2]carte 1 SPI'!B61</f>
        <v>59</v>
      </c>
      <c r="D64" s="98">
        <v>0.27234342012667134</v>
      </c>
    </row>
    <row r="65" spans="2:4" ht="18" customHeight="1">
      <c r="B65" s="97" t="s">
        <v>85</v>
      </c>
      <c r="C65" s="95" t="str">
        <f>'[2]carte 1 SPI'!B62</f>
        <v>60</v>
      </c>
      <c r="D65" s="98">
        <v>0.6153846153846154</v>
      </c>
    </row>
    <row r="66" spans="2:4" ht="18" customHeight="1">
      <c r="B66" s="97" t="s">
        <v>86</v>
      </c>
      <c r="C66" s="95" t="str">
        <f>'[2]carte 1 SPI'!B63</f>
        <v>61</v>
      </c>
      <c r="D66" s="98">
        <v>0.5833333333333334</v>
      </c>
    </row>
    <row r="67" spans="2:4" ht="18" customHeight="1">
      <c r="B67" s="97" t="s">
        <v>87</v>
      </c>
      <c r="C67" s="95" t="str">
        <f>'[2]carte 1 SPI'!B64</f>
        <v>62</v>
      </c>
      <c r="D67" s="98">
        <v>0.22263222632226323</v>
      </c>
    </row>
    <row r="68" spans="2:4" ht="18" customHeight="1">
      <c r="B68" s="97" t="s">
        <v>88</v>
      </c>
      <c r="C68" s="95" t="str">
        <f>'[2]carte 1 SPI'!B65</f>
        <v>63</v>
      </c>
      <c r="D68" s="98">
        <v>0.44493392070484583</v>
      </c>
    </row>
    <row r="69" spans="2:4" ht="18" customHeight="1">
      <c r="B69" s="97" t="s">
        <v>89</v>
      </c>
      <c r="C69" s="95" t="str">
        <f>'[2]carte 1 SPI'!B66</f>
        <v>64</v>
      </c>
      <c r="D69" s="98">
        <v>0.3630630630630631</v>
      </c>
    </row>
    <row r="70" spans="2:4" ht="18" customHeight="1">
      <c r="B70" s="97" t="s">
        <v>90</v>
      </c>
      <c r="C70" s="95" t="str">
        <f>'[2]carte 1 SPI'!B67</f>
        <v>65</v>
      </c>
      <c r="D70" s="98">
        <v>0.6565934065934066</v>
      </c>
    </row>
    <row r="71" spans="2:4" ht="18" customHeight="1">
      <c r="B71" s="97" t="s">
        <v>91</v>
      </c>
      <c r="C71" s="95" t="str">
        <f>'[2]carte 1 SPI'!B68</f>
        <v>66</v>
      </c>
      <c r="D71" s="98">
        <v>0.2696011004126547</v>
      </c>
    </row>
    <row r="72" spans="2:4" ht="18" customHeight="1">
      <c r="B72" s="97" t="s">
        <v>92</v>
      </c>
      <c r="C72" s="95" t="str">
        <f>'[2]carte 1 SPI'!B69</f>
        <v>67</v>
      </c>
      <c r="D72" s="98">
        <v>0.1785028790786948</v>
      </c>
    </row>
    <row r="73" spans="2:4" ht="18" customHeight="1">
      <c r="B73" s="97" t="s">
        <v>93</v>
      </c>
      <c r="C73" s="95" t="str">
        <f>'[2]carte 1 SPI'!B70</f>
        <v>68</v>
      </c>
      <c r="D73" s="98">
        <v>0.3196384552177486</v>
      </c>
    </row>
    <row r="74" spans="2:4" ht="18" customHeight="1">
      <c r="B74" s="97" t="s">
        <v>94</v>
      </c>
      <c r="C74" s="95" t="str">
        <f>'[2]carte 1 SPI'!B71</f>
        <v>69</v>
      </c>
      <c r="D74" s="98">
        <v>0.2773651921214078</v>
      </c>
    </row>
    <row r="75" spans="2:4" ht="18" customHeight="1">
      <c r="B75" s="97" t="s">
        <v>95</v>
      </c>
      <c r="C75" s="95" t="str">
        <f>'[2]carte 1 SPI'!B72</f>
        <v>70</v>
      </c>
      <c r="D75" s="98">
        <v>0.028708133971291867</v>
      </c>
    </row>
    <row r="76" spans="2:4" ht="18" customHeight="1">
      <c r="B76" s="97" t="s">
        <v>96</v>
      </c>
      <c r="C76" s="95" t="str">
        <f>'[2]carte 1 SPI'!B73</f>
        <v>71</v>
      </c>
      <c r="D76" s="98">
        <v>0.08743169398907104</v>
      </c>
    </row>
    <row r="77" spans="2:4" ht="18" customHeight="1">
      <c r="B77" s="97" t="s">
        <v>97</v>
      </c>
      <c r="C77" s="95" t="str">
        <f>'[2]carte 1 SPI'!B74</f>
        <v>72</v>
      </c>
      <c r="D77" s="98">
        <v>0.3660377358490566</v>
      </c>
    </row>
    <row r="78" spans="2:4" ht="18" customHeight="1">
      <c r="B78" s="97" t="s">
        <v>98</v>
      </c>
      <c r="C78" s="95" t="str">
        <f>'[2]carte 1 SPI'!B75</f>
        <v>73</v>
      </c>
      <c r="D78" s="98">
        <v>0.28286189683860236</v>
      </c>
    </row>
    <row r="79" spans="2:4" ht="18" customHeight="1">
      <c r="B79" s="97" t="s">
        <v>99</v>
      </c>
      <c r="C79" s="95" t="str">
        <f>'[2]carte 1 SPI'!B76</f>
        <v>74</v>
      </c>
      <c r="D79" s="98">
        <v>0.28488372093023256</v>
      </c>
    </row>
    <row r="80" spans="2:4" ht="18" customHeight="1">
      <c r="B80" s="97" t="s">
        <v>100</v>
      </c>
      <c r="C80" s="95" t="str">
        <f>'[2]carte 1 SPI'!B77</f>
        <v>75</v>
      </c>
      <c r="D80" s="98">
        <v>0.33497901752653664</v>
      </c>
    </row>
    <row r="81" spans="2:4" ht="18" customHeight="1">
      <c r="B81" s="97" t="s">
        <v>101</v>
      </c>
      <c r="C81" s="95" t="str">
        <f>'[2]carte 1 SPI'!B78</f>
        <v>76</v>
      </c>
      <c r="D81" s="98">
        <v>0.31916285153695223</v>
      </c>
    </row>
    <row r="82" spans="2:4" ht="18" customHeight="1">
      <c r="B82" s="97" t="s">
        <v>102</v>
      </c>
      <c r="C82" s="95" t="str">
        <f>'[2]carte 1 SPI'!B79</f>
        <v>77</v>
      </c>
      <c r="D82" s="98">
        <v>0.19112207151664612</v>
      </c>
    </row>
    <row r="83" spans="2:4" ht="18" customHeight="1">
      <c r="B83" s="97" t="s">
        <v>103</v>
      </c>
      <c r="C83" s="95" t="str">
        <f>'[2]carte 1 SPI'!B80</f>
        <v>78</v>
      </c>
      <c r="D83" s="98">
        <v>0.21294021294021295</v>
      </c>
    </row>
    <row r="84" spans="2:4" ht="18" customHeight="1">
      <c r="B84" s="97" t="s">
        <v>104</v>
      </c>
      <c r="C84" s="95" t="str">
        <f>'[2]carte 1 SPI'!B81</f>
        <v>79</v>
      </c>
      <c r="D84" s="98">
        <v>0</v>
      </c>
    </row>
    <row r="85" spans="2:4" ht="18" customHeight="1">
      <c r="B85" s="97" t="s">
        <v>105</v>
      </c>
      <c r="C85" s="95" t="str">
        <f>'[2]carte 1 SPI'!B82</f>
        <v>80</v>
      </c>
      <c r="D85" s="98">
        <v>0.17795637198622274</v>
      </c>
    </row>
    <row r="86" spans="2:4" ht="18" customHeight="1">
      <c r="B86" s="97" t="s">
        <v>106</v>
      </c>
      <c r="C86" s="95" t="str">
        <f>'[2]carte 1 SPI'!B83</f>
        <v>81</v>
      </c>
      <c r="D86" s="98">
        <v>0.19327731092436976</v>
      </c>
    </row>
    <row r="87" spans="2:4" ht="18" customHeight="1">
      <c r="B87" s="97" t="s">
        <v>107</v>
      </c>
      <c r="C87" s="95" t="str">
        <f>'[2]carte 1 SPI'!B84</f>
        <v>82</v>
      </c>
      <c r="D87" s="98">
        <v>0.39473684210526316</v>
      </c>
    </row>
    <row r="88" spans="2:4" ht="18" customHeight="1">
      <c r="B88" s="97" t="s">
        <v>108</v>
      </c>
      <c r="C88" s="95" t="str">
        <f>'[2]carte 1 SPI'!B85</f>
        <v>83</v>
      </c>
      <c r="D88" s="98">
        <v>0.5364842454394693</v>
      </c>
    </row>
    <row r="89" spans="2:4" ht="18" customHeight="1">
      <c r="B89" s="97" t="s">
        <v>109</v>
      </c>
      <c r="C89" s="95" t="str">
        <f>'[2]carte 1 SPI'!B86</f>
        <v>84</v>
      </c>
      <c r="D89" s="98">
        <v>0.5117302052785924</v>
      </c>
    </row>
    <row r="90" spans="2:4" ht="18" customHeight="1">
      <c r="B90" s="97" t="s">
        <v>110</v>
      </c>
      <c r="C90" s="95" t="str">
        <f>'[2]carte 1 SPI'!B87</f>
        <v>85</v>
      </c>
      <c r="D90" s="98">
        <v>0.3270509977827051</v>
      </c>
    </row>
    <row r="91" spans="2:4" ht="18" customHeight="1">
      <c r="B91" s="97" t="s">
        <v>111</v>
      </c>
      <c r="C91" s="95" t="str">
        <f>'[2]carte 1 SPI'!B88</f>
        <v>86</v>
      </c>
      <c r="D91" s="98">
        <v>0.24285714285714285</v>
      </c>
    </row>
    <row r="92" spans="2:4" ht="18" customHeight="1">
      <c r="B92" s="97" t="s">
        <v>112</v>
      </c>
      <c r="C92" s="95" t="str">
        <f>'[2]carte 1 SPI'!B89</f>
        <v>87</v>
      </c>
      <c r="D92" s="98">
        <v>0.09897610921501707</v>
      </c>
    </row>
    <row r="93" spans="2:4" ht="18" customHeight="1">
      <c r="B93" s="97" t="s">
        <v>113</v>
      </c>
      <c r="C93" s="95" t="str">
        <f>'[2]carte 1 SPI'!B90</f>
        <v>88</v>
      </c>
      <c r="D93" s="98">
        <v>0.2634146341463415</v>
      </c>
    </row>
    <row r="94" spans="2:4" ht="18" customHeight="1">
      <c r="B94" s="97" t="s">
        <v>114</v>
      </c>
      <c r="C94" s="95" t="str">
        <f>'[2]carte 1 SPI'!B91</f>
        <v>89</v>
      </c>
      <c r="D94" s="98">
        <v>0.10192837465564739</v>
      </c>
    </row>
    <row r="95" spans="2:4" ht="18" customHeight="1">
      <c r="B95" s="97" t="s">
        <v>115</v>
      </c>
      <c r="C95" s="95" t="str">
        <f>'[2]carte 1 SPI'!B92</f>
        <v>90</v>
      </c>
      <c r="D95" s="98">
        <v>0</v>
      </c>
    </row>
    <row r="96" spans="2:4" ht="18" customHeight="1">
      <c r="B96" s="97" t="s">
        <v>116</v>
      </c>
      <c r="C96" s="95" t="str">
        <f>'[2]carte 1 SPI'!B93</f>
        <v>91</v>
      </c>
      <c r="D96" s="98">
        <v>0.23484848484848486</v>
      </c>
    </row>
    <row r="97" spans="2:4" ht="18" customHeight="1">
      <c r="B97" s="97" t="s">
        <v>117</v>
      </c>
      <c r="C97" s="95" t="str">
        <f>'[2]carte 1 SPI'!B94</f>
        <v>92</v>
      </c>
      <c r="D97" s="98">
        <v>0.3463414634146341</v>
      </c>
    </row>
    <row r="98" spans="2:4" ht="18" customHeight="1">
      <c r="B98" s="97" t="s">
        <v>118</v>
      </c>
      <c r="C98" s="95" t="str">
        <f>'[2]carte 1 SPI'!B95</f>
        <v>93</v>
      </c>
      <c r="D98" s="98">
        <v>0.14165588615782665</v>
      </c>
    </row>
    <row r="99" spans="2:4" ht="18" customHeight="1">
      <c r="B99" s="97" t="s">
        <v>119</v>
      </c>
      <c r="C99" s="95" t="str">
        <f>'[2]carte 1 SPI'!B96</f>
        <v>94</v>
      </c>
      <c r="D99" s="98">
        <v>0.25286228328426563</v>
      </c>
    </row>
    <row r="100" spans="2:4" ht="18" customHeight="1">
      <c r="B100" s="97" t="s">
        <v>120</v>
      </c>
      <c r="C100" s="95" t="str">
        <f>'[2]carte 1 SPI'!B97</f>
        <v>95</v>
      </c>
      <c r="D100" s="98">
        <v>0.30344827586206896</v>
      </c>
    </row>
    <row r="101" spans="2:4" ht="18" customHeight="1">
      <c r="B101" s="97" t="s">
        <v>121</v>
      </c>
      <c r="C101" s="95" t="str">
        <f>'[2]carte 1 SPI'!B98</f>
        <v>97</v>
      </c>
      <c r="D101" s="98">
        <v>0.6991643454038997</v>
      </c>
    </row>
    <row r="102" spans="2:4" ht="18" customHeight="1">
      <c r="B102" s="99" t="s">
        <v>10</v>
      </c>
      <c r="C102" s="100">
        <f>'[2]carte 1 SPI'!B99</f>
        <v>0</v>
      </c>
      <c r="D102" s="101">
        <v>0.3441203871435226</v>
      </c>
    </row>
    <row r="104" spans="2:15" ht="24.75" customHeight="1">
      <c r="B104" s="111" t="s">
        <v>17</v>
      </c>
      <c r="C104" s="111"/>
      <c r="D104" s="111"/>
      <c r="E104" s="111"/>
      <c r="F104" s="111"/>
      <c r="G104" s="111"/>
      <c r="H104" s="111"/>
      <c r="I104" s="111"/>
      <c r="J104" s="22"/>
      <c r="K104" s="15"/>
      <c r="L104" s="15"/>
      <c r="M104" s="14"/>
      <c r="N104" s="15"/>
      <c r="O104" s="15"/>
    </row>
    <row r="105" spans="2:15" ht="24.75" customHeight="1">
      <c r="B105" s="21" t="s">
        <v>2</v>
      </c>
      <c r="C105" s="16"/>
      <c r="D105" s="16"/>
      <c r="E105" s="16"/>
      <c r="F105" s="22"/>
      <c r="G105" s="22"/>
      <c r="H105" s="16"/>
      <c r="I105" s="16"/>
      <c r="J105" s="22"/>
      <c r="K105" s="15"/>
      <c r="L105" s="15"/>
      <c r="M105" s="14"/>
      <c r="N105" s="15"/>
      <c r="O105" s="15"/>
    </row>
    <row r="106" spans="2:15" ht="24.75" customHeight="1">
      <c r="B106" s="109" t="s">
        <v>19</v>
      </c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</row>
  </sheetData>
  <sheetProtection/>
  <mergeCells count="3">
    <mergeCell ref="B3:J3"/>
    <mergeCell ref="B104:I104"/>
    <mergeCell ref="B106:O1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Clerembault</dc:creator>
  <cp:keywords/>
  <dc:description/>
  <cp:lastModifiedBy>CLEREMBAULT, Franck-Séverin</cp:lastModifiedBy>
  <cp:lastPrinted>2011-05-17T15:52:28Z</cp:lastPrinted>
  <dcterms:created xsi:type="dcterms:W3CDTF">2011-03-25T13:44:51Z</dcterms:created>
  <dcterms:modified xsi:type="dcterms:W3CDTF">2015-03-02T14:46:10Z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