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75" windowHeight="9720" tabRatio="963" activeTab="0"/>
  </bookViews>
  <sheets>
    <sheet name="Sommaire" sheetId="1" r:id="rId1"/>
    <sheet name="2) Graphique 1 - QES 249" sheetId="2" r:id="rId2"/>
    <sheet name="3) Graphique 2 - QES 249" sheetId="3" r:id="rId3"/>
    <sheet name="4) Tableau 1 - QES 249" sheetId="4" r:id="rId4"/>
  </sheets>
  <externalReferences>
    <externalReference r:id="rId7"/>
  </externalReferences>
  <definedNames>
    <definedName name="h" localSheetId="1">'[1]hospi'!#REF!</definedName>
    <definedName name="h" localSheetId="2">'[1]hospi'!#REF!</definedName>
    <definedName name="h">'[1]hospi'!#REF!</definedName>
    <definedName name="hospi" localSheetId="1">'[1]hospi'!#REF!</definedName>
    <definedName name="hospi" localSheetId="2">'[1]hospi'!#REF!</definedName>
    <definedName name="hospi">'[1]hospi'!#REF!</definedName>
  </definedNames>
  <calcPr fullCalcOnLoad="1"/>
</workbook>
</file>

<file path=xl/sharedStrings.xml><?xml version="1.0" encoding="utf-8"?>
<sst xmlns="http://schemas.openxmlformats.org/spreadsheetml/2006/main" count="143" uniqueCount="121">
  <si>
    <t>Onglet 2</t>
  </si>
  <si>
    <r>
      <t>Télécharger le document :</t>
    </r>
    <r>
      <rPr>
        <sz val="10"/>
        <color indexed="12"/>
        <rFont val="MS Sans Serif"/>
        <family val="2"/>
      </rPr>
      <t xml:space="preserve"> </t>
    </r>
  </si>
  <si>
    <t>Tableau 1</t>
  </si>
  <si>
    <t>Onglet 3</t>
  </si>
  <si>
    <t>Données des graphiques :</t>
  </si>
  <si>
    <t>Onglet 4</t>
  </si>
  <si>
    <t>Graphique 1</t>
  </si>
  <si>
    <t>Graphique 2</t>
  </si>
  <si>
    <t>249 - Juin 2020</t>
  </si>
  <si>
    <t>Dernière mise à jour : 15 juin 2020</t>
  </si>
  <si>
    <t>Données du tableau :</t>
  </si>
  <si>
    <t>Coralie Gandré, Magali Coldefy (Irdes), en collaboration avec Thierry Rochereau (Irdes)</t>
  </si>
  <si>
    <t>Pourcentage de répondants présentant plus de difficultés que d’habitude sur les différentes dimensions mesurées par le GHQ-12</t>
  </si>
  <si>
    <r>
      <rPr>
        <sz val="10"/>
        <color indexed="60"/>
        <rFont val="Arial"/>
        <family val="2"/>
      </rPr>
      <t>Sources :</t>
    </r>
    <r>
      <rPr>
        <sz val="10"/>
        <rFont val="Arial"/>
        <family val="2"/>
      </rPr>
      <t xml:space="preserve"> Enquête COCLICO en population générale, vague 1 du 3 au 14 avril 2020,</t>
    </r>
  </si>
  <si>
    <t>Détresse psychologique par catégorie de répondants au cours du confinement</t>
  </si>
  <si>
    <t>Facteurs associés à la survenue de détresse psychologique au cours du confinement</t>
  </si>
  <si>
    <t>Tension ou stress</t>
  </si>
  <si>
    <t>Sommeil</t>
  </si>
  <si>
    <t>Concentration</t>
  </si>
  <si>
    <t>Sentiment d’utilité</t>
  </si>
  <si>
    <t>Capacité à surmonter les difficultés</t>
  </si>
  <si>
    <t>Prise de décision</t>
  </si>
  <si>
    <t>Capacité à faire face à ses problèmes</t>
  </si>
  <si>
    <t>Confiance en soi</t>
  </si>
  <si>
    <t>Perception de sa propre valeur</t>
  </si>
  <si>
    <t>Sentiment d’être malheureux ou déprimé</t>
  </si>
  <si>
    <t>Satisfaction vis-à-vis des activités quotidiennes</t>
  </si>
  <si>
    <t>Fait de se sentir heureux tout bien considéré</t>
  </si>
  <si>
    <t>Type de difficultés</t>
  </si>
  <si>
    <t>% de répondants</t>
  </si>
  <si>
    <t>Population en détresse
psychologique</t>
  </si>
  <si>
    <t>Effectif</t>
  </si>
  <si>
    <t>% de l'effectif total</t>
  </si>
  <si>
    <t>Caractéristique des répondants</t>
  </si>
  <si>
    <t>Sexe</t>
  </si>
  <si>
    <t>Masculin</t>
  </si>
  <si>
    <t>Féminin</t>
  </si>
  <si>
    <t>Classe d’âge</t>
  </si>
  <si>
    <t>18 à 24 ans</t>
  </si>
  <si>
    <t>25 à 34 ans</t>
  </si>
  <si>
    <t>35 à 44 ans</t>
  </si>
  <si>
    <t>45 à 54 ans</t>
  </si>
  <si>
    <t>55 à 64 ans</t>
  </si>
  <si>
    <t>65 ans à plus</t>
  </si>
  <si>
    <t>Score d’exposition avérée ou possible au Covid-19</t>
  </si>
  <si>
    <t>Score non nul</t>
  </si>
  <si>
    <t>Score  nul</t>
  </si>
  <si>
    <t>Présence d’un problème de santé chronique</t>
  </si>
  <si>
    <t>Oui</t>
  </si>
  <si>
    <t>Non</t>
  </si>
  <si>
    <t>Consultation d’un professionnel de la santé mentale dans les douze mois précédents</t>
  </si>
  <si>
    <t>Soutien social</t>
  </si>
  <si>
    <t>Faible</t>
  </si>
  <si>
    <t>Modéré</t>
  </si>
  <si>
    <t>Élevé</t>
  </si>
  <si>
    <t>Score sur l’échelle de solitude</t>
  </si>
  <si>
    <t>3 à 5</t>
  </si>
  <si>
    <t>5 à 12</t>
  </si>
  <si>
    <t>Nombre de personnes dans le foyer de confinement</t>
  </si>
  <si>
    <t>4 et plus</t>
  </si>
  <si>
    <t>Ne vivant pas avec le même nombre de personnes qu’habituellement au cours du confinement</t>
  </si>
  <si>
    <t>Nombre de mètres carrés disponibles par occupant du foyer de confinement</t>
  </si>
  <si>
    <t>3 à 27 m2</t>
  </si>
  <si>
    <t>27 à 40 m2</t>
  </si>
  <si>
    <t>40 à 60 m2</t>
  </si>
  <si>
    <t>60 à 400 m2</t>
  </si>
  <si>
    <t>Évolution de la situation vis-à-vis de l’emploi à la suite du confinement</t>
  </si>
  <si>
    <t>Chômage (fin de contrat, chômage technique ou partiel)</t>
  </si>
  <si>
    <t>Arrêt de travail (pour maladie ou garde d’enfants) ou congés imposés</t>
  </si>
  <si>
    <t>Pas d’évolution de la situation vis-à-vis de l’emploi
(y compris personnes ne travaillant pas avant le confinement)</t>
  </si>
  <si>
    <t>Situation financière du foyer au cours du confinement</t>
  </si>
  <si>
    <t>Dégradée</t>
  </si>
  <si>
    <t>Inchangée ou améliorée</t>
  </si>
  <si>
    <t>Temps quotidien moyen passé sur les réseaux sociaux au cours du confinement</t>
  </si>
  <si>
    <t>0 à 1 heure</t>
  </si>
  <si>
    <t>1 à 3 heures</t>
  </si>
  <si>
    <t>3 à 6 heures</t>
  </si>
  <si>
    <t>6 heures et plus</t>
  </si>
  <si>
    <t>Score de maintien des activités de loisir</t>
  </si>
  <si>
    <t>-13 à -5</t>
  </si>
  <si>
    <t>-5 à -4</t>
  </si>
  <si>
    <t>-4 à -2</t>
  </si>
  <si>
    <t>-2,4 et plus</t>
  </si>
  <si>
    <t>Échelle de solitude</t>
  </si>
  <si>
    <t>Score d'exposition au virus</t>
  </si>
  <si>
    <t>Âge</t>
  </si>
  <si>
    <t>P-valeur inférieure
à 0,05</t>
  </si>
  <si>
    <t>Odds ratios ajustés 
(OR)</t>
  </si>
  <si>
    <t>Extrait de Questions d'économie de la santé n° 249 intitulé : 
" Les inégalités face au risque de détresse psychologique pendant le confinement, Premiers résultats de l’enquête COCLICO du 3 au 14 avril 2020 ", Irdes, juin 2020.</t>
  </si>
  <si>
    <t>44,9</t>
  </si>
  <si>
    <t>35,4</t>
  </si>
  <si>
    <t>34,2</t>
  </si>
  <si>
    <t>33,5</t>
  </si>
  <si>
    <t>28,5</t>
  </si>
  <si>
    <t>27,6</t>
  </si>
  <si>
    <t>22,7</t>
  </si>
  <si>
    <t>21,4</t>
  </si>
  <si>
    <t>14,9</t>
  </si>
  <si>
    <t>14,3</t>
  </si>
  <si>
    <t>13,3</t>
  </si>
  <si>
    <t>8,6</t>
  </si>
  <si>
    <r>
      <t xml:space="preserve">Sexe </t>
    </r>
    <r>
      <rPr>
        <i/>
        <sz val="9"/>
        <rFont val="Arial"/>
        <family val="2"/>
      </rPr>
      <t>(Réf. : Masculin)</t>
    </r>
  </si>
  <si>
    <r>
      <t xml:space="preserve">Consultation d’un professionnel de la santé
mentale dans les douze mois précédents </t>
    </r>
    <r>
      <rPr>
        <i/>
        <sz val="9"/>
        <rFont val="Arial"/>
        <family val="2"/>
      </rPr>
      <t>(Réf. : Non)</t>
    </r>
  </si>
  <si>
    <r>
      <t xml:space="preserve">Problème de santé chronique </t>
    </r>
    <r>
      <rPr>
        <i/>
        <sz val="9"/>
        <rFont val="Arial"/>
        <family val="2"/>
      </rPr>
      <t>(Réf. : Non)</t>
    </r>
  </si>
  <si>
    <r>
      <t xml:space="preserve">Soutien social </t>
    </r>
    <r>
      <rPr>
        <i/>
        <sz val="9"/>
        <rFont val="Arial"/>
        <family val="2"/>
      </rPr>
      <t>(Réf. : Élevé)</t>
    </r>
  </si>
  <si>
    <r>
      <t xml:space="preserve">Nombre de personnes dans le foyer de confinement </t>
    </r>
    <r>
      <rPr>
        <i/>
        <sz val="9"/>
        <rFont val="Arial"/>
        <family val="2"/>
      </rPr>
      <t>(Réf. : 1 personne)</t>
    </r>
  </si>
  <si>
    <t>2 personnes</t>
  </si>
  <si>
    <t>3 personnes</t>
  </si>
  <si>
    <t>Surface disponible par occupant du foyer de confinement (m2)</t>
  </si>
  <si>
    <r>
      <t xml:space="preserve">Situation vis-à-vis de l’emploi suite au confinement 
</t>
    </r>
    <r>
      <rPr>
        <i/>
        <sz val="9"/>
        <rFont val="Arial"/>
        <family val="2"/>
      </rPr>
      <t>(Réf. : Stable ou améliorée)</t>
    </r>
  </si>
  <si>
    <r>
      <t xml:space="preserve">Situation financière du foyer au cours du confinement
</t>
    </r>
    <r>
      <rPr>
        <i/>
        <sz val="9"/>
        <rFont val="Arial"/>
        <family val="2"/>
      </rPr>
      <t>(Réf. : Stable ou améliorée)</t>
    </r>
  </si>
  <si>
    <r>
      <t xml:space="preserve">Temps passé chaque jour sur les réseaux sociaux
</t>
    </r>
    <r>
      <rPr>
        <i/>
        <sz val="9"/>
        <rFont val="Arial"/>
        <family val="2"/>
      </rPr>
      <t>(Réf. : Moins d’une heure)</t>
    </r>
  </si>
  <si>
    <t>1 à moins de 3 heures</t>
  </si>
  <si>
    <t>3 à moins de 6 heures</t>
  </si>
  <si>
    <t>6 heures ou plus</t>
  </si>
  <si>
    <t>Mise au chomâge</t>
  </si>
  <si>
    <t>Mise en arrêt de travail/congés imposés</t>
  </si>
  <si>
    <r>
      <rPr>
        <sz val="9"/>
        <rFont val="Calibri"/>
        <family val="2"/>
      </rPr>
      <t>≥</t>
    </r>
    <r>
      <rPr>
        <sz val="9"/>
        <rFont val="Arial"/>
        <family val="2"/>
      </rPr>
      <t xml:space="preserve"> 4 personnes</t>
    </r>
  </si>
  <si>
    <t>Intervalles 
de confiance
 à 95 %</t>
  </si>
  <si>
    <r>
      <rPr>
        <b/>
        <sz val="16"/>
        <color indexed="60"/>
        <rFont val="MS Sans Serif"/>
        <family val="0"/>
      </rPr>
      <t>Les inégalités face au risque de détresse psychologique pendant le confinement</t>
    </r>
    <r>
      <rPr>
        <b/>
        <sz val="10"/>
        <color indexed="60"/>
        <rFont val="MS Sans Serif"/>
        <family val="0"/>
      </rPr>
      <t xml:space="preserve">
Premiers résultats de l’enquête COCLICO du 3 au 14 avril 2020</t>
    </r>
  </si>
  <si>
    <t>249-les-inegalites-face-au-risque-de-detresse-psychologique-pendant-le-confinement-premiers-resultats-enquete-coclico.pdf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</si>
</sst>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F400]h:mm:ss\ AM/PM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0.0"/>
    <numFmt numFmtId="171" formatCode="0.000"/>
    <numFmt numFmtId="172" formatCode="0.00&quot; &quot;"/>
    <numFmt numFmtId="173" formatCode="0.00&quot; &quot;%"/>
    <numFmt numFmtId="174" formatCode="0&quot; %&quot;"/>
    <numFmt numFmtId="175" formatCode="#,##0&quot; €&quot;"/>
    <numFmt numFmtId="176" formatCode="#,##0\ &quot;€&quot;"/>
    <numFmt numFmtId="177" formatCode="0.0000"/>
    <numFmt numFmtId="178" formatCode="0.0%"/>
    <numFmt numFmtId="179" formatCode="0.000000000000000"/>
    <numFmt numFmtId="180" formatCode="#,##0.000"/>
    <numFmt numFmtId="181" formatCode="0.0&quot; &quot;%"/>
    <numFmt numFmtId="182" formatCode="0.0\3\3%"/>
    <numFmt numFmtId="183" formatCode="0.0* *%"/>
    <numFmt numFmtId="184" formatCode="0.0E+00"/>
    <numFmt numFmtId="185" formatCode="[$-40C]dddd\ d\ mmmm\ yyyy"/>
    <numFmt numFmtId="186" formatCode="0&quot; &quot;%"/>
    <numFmt numFmtId="187" formatCode="_-* #,##0.0000\ _€_-;\-* #,##0.0000\ _€_-;_-* &quot;-&quot;????\ _€_-;_-@_-"/>
    <numFmt numFmtId="188" formatCode="0.0000_ ;\-0.0000\ "/>
    <numFmt numFmtId="189" formatCode="&quot;(&quot;0.0000&quot;)&quot;"/>
    <numFmt numFmtId="190" formatCode="&quot;(&quot;0.000000&quot;)&quot;"/>
    <numFmt numFmtId="191" formatCode="#,##0&quot; &quot;&quot;€&quot;"/>
    <numFmt numFmtId="192" formatCode="0* *%"/>
    <numFmt numFmtId="193" formatCode="0.00* *%"/>
    <numFmt numFmtId="194" formatCode="#,##0* *€"/>
    <numFmt numFmtId="195" formatCode="0.0&quot; %&quot;"/>
    <numFmt numFmtId="196" formatCode="#,##0.0"/>
    <numFmt numFmtId="197" formatCode="#,##0.000&quot;&quot;;\-#,##0.000&quot;&quot;"/>
    <numFmt numFmtId="198" formatCode="#,##0_ ;\-#,##0\ "/>
    <numFmt numFmtId="199" formatCode="#,##0;[Red]#,##0"/>
    <numFmt numFmtId="200" formatCode="0;[Red]0"/>
    <numFmt numFmtId="201" formatCode="#,##0\ &quot;€&quot;;[Red]#,##0\ &quot;€&quot;"/>
    <numFmt numFmtId="202" formatCode="\+0.0&quot; &quot;%"/>
  </numFmts>
  <fonts count="85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MS Sans Serif"/>
      <family val="2"/>
    </font>
    <font>
      <sz val="10"/>
      <color indexed="12"/>
      <name val="MS Sans Serif"/>
      <family val="2"/>
    </font>
    <font>
      <sz val="11"/>
      <name val="Arial"/>
      <family val="2"/>
    </font>
    <font>
      <i/>
      <sz val="11"/>
      <name val="Arial"/>
      <family val="2"/>
    </font>
    <font>
      <sz val="8"/>
      <name val="MS Sans Serif"/>
      <family val="2"/>
    </font>
    <font>
      <sz val="10"/>
      <color indexed="6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i/>
      <sz val="10"/>
      <name val="MS Sans Serif"/>
      <family val="0"/>
    </font>
    <font>
      <sz val="9"/>
      <color indexed="8"/>
      <name val="Arial"/>
      <family val="2"/>
    </font>
    <font>
      <sz val="9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.5"/>
      <color indexed="10"/>
      <name val="MS Sans Serif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8"/>
      <name val="Arial"/>
      <family val="2"/>
    </font>
    <font>
      <b/>
      <sz val="11"/>
      <color indexed="60"/>
      <name val="Arial"/>
      <family val="2"/>
    </font>
    <font>
      <sz val="11"/>
      <color indexed="60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b/>
      <i/>
      <sz val="11"/>
      <color indexed="60"/>
      <name val="Arial"/>
      <family val="2"/>
    </font>
    <font>
      <b/>
      <sz val="11.5"/>
      <color indexed="10"/>
      <name val="MS Sans Serif"/>
      <family val="2"/>
    </font>
    <font>
      <sz val="10"/>
      <color indexed="10"/>
      <name val="MS Sans Serif"/>
      <family val="2"/>
    </font>
    <font>
      <b/>
      <sz val="10"/>
      <color indexed="60"/>
      <name val="MS Sans Serif"/>
      <family val="0"/>
    </font>
    <font>
      <b/>
      <sz val="16"/>
      <color indexed="60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.5"/>
      <color theme="5"/>
      <name val="MS Sans Serif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5"/>
      <name val="Arial"/>
      <family val="2"/>
    </font>
    <font>
      <b/>
      <sz val="8"/>
      <color theme="5"/>
      <name val="Arial"/>
      <family val="2"/>
    </font>
    <font>
      <b/>
      <sz val="9"/>
      <color theme="1"/>
      <name val="Arial"/>
      <family val="2"/>
    </font>
    <font>
      <sz val="10"/>
      <color theme="10"/>
      <name val="MS Sans Serif"/>
      <family val="2"/>
    </font>
    <font>
      <b/>
      <sz val="11"/>
      <color rgb="FFC00000"/>
      <name val="Arial"/>
      <family val="2"/>
    </font>
    <font>
      <sz val="11"/>
      <color rgb="FFC00000"/>
      <name val="Arial"/>
      <family val="2"/>
    </font>
    <font>
      <b/>
      <sz val="10"/>
      <color rgb="FFC0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i/>
      <sz val="11"/>
      <color rgb="FFC00000"/>
      <name val="Arial"/>
      <family val="2"/>
    </font>
    <font>
      <b/>
      <sz val="11.5"/>
      <color theme="5"/>
      <name val="MS Sans Serif"/>
      <family val="2"/>
    </font>
    <font>
      <sz val="10"/>
      <color rgb="FFC00000"/>
      <name val="Arial"/>
      <family val="2"/>
    </font>
    <font>
      <sz val="10"/>
      <color rgb="FF0000FF"/>
      <name val="MS Sans Serif"/>
      <family val="2"/>
    </font>
    <font>
      <b/>
      <sz val="10"/>
      <color rgb="FFC00000"/>
      <name val="MS Sans Serif"/>
      <family val="0"/>
    </font>
    <font>
      <sz val="10"/>
      <color rgb="FFFF0000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55" fillId="27" borderId="1" applyNumberFormat="0" applyAlignment="0" applyProtection="0"/>
    <xf numFmtId="0" fontId="56" fillId="2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5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>
      <alignment/>
      <protection/>
    </xf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7" fillId="0" borderId="0" xfId="44" applyAlignment="1" applyProtection="1">
      <alignment horizontal="right"/>
      <protection/>
    </xf>
    <xf numFmtId="0" fontId="7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71" fillId="0" borderId="0" xfId="0" applyFont="1" applyAlignment="1">
      <alignment horizontal="left" vertical="top"/>
    </xf>
    <xf numFmtId="20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44" applyFont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7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71" fontId="0" fillId="0" borderId="0" xfId="0" applyNumberFormat="1" applyFont="1" applyAlignment="1">
      <alignment horizontal="left"/>
    </xf>
    <xf numFmtId="0" fontId="0" fillId="0" borderId="0" xfId="0" applyFont="1" applyFill="1" applyAlignment="1">
      <alignment vertical="center"/>
    </xf>
    <xf numFmtId="0" fontId="73" fillId="0" borderId="0" xfId="44" applyFont="1" applyFill="1" applyAlignment="1" applyProtection="1">
      <alignment vertical="center"/>
      <protection/>
    </xf>
    <xf numFmtId="171" fontId="3" fillId="0" borderId="0" xfId="0" applyNumberFormat="1" applyFont="1" applyAlignment="1">
      <alignment horizontal="center" vertical="center"/>
    </xf>
    <xf numFmtId="171" fontId="3" fillId="0" borderId="0" xfId="0" applyNumberFormat="1" applyFont="1" applyAlignment="1">
      <alignment horizontal="center"/>
    </xf>
    <xf numFmtId="171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74" fillId="0" borderId="0" xfId="0" applyFont="1" applyAlignment="1">
      <alignment horizontal="left" vertical="center" wrapText="1"/>
    </xf>
    <xf numFmtId="0" fontId="75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73" fillId="0" borderId="0" xfId="44" applyFont="1" applyFill="1" applyAlignment="1" applyProtection="1">
      <alignment vertical="center"/>
      <protection/>
    </xf>
    <xf numFmtId="0" fontId="73" fillId="0" borderId="0" xfId="44" applyFont="1" applyAlignment="1" applyProtection="1">
      <alignment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76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 indent="2"/>
    </xf>
    <xf numFmtId="0" fontId="7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/>
    </xf>
    <xf numFmtId="181" fontId="3" fillId="0" borderId="0" xfId="0" applyNumberFormat="1" applyFont="1" applyBorder="1" applyAlignment="1">
      <alignment horizontal="right" vertical="center" indent="1"/>
    </xf>
    <xf numFmtId="10" fontId="3" fillId="0" borderId="0" xfId="0" applyNumberFormat="1" applyFont="1" applyBorder="1" applyAlignment="1">
      <alignment horizontal="right" vertical="center" indent="1"/>
    </xf>
    <xf numFmtId="0" fontId="3" fillId="0" borderId="0" xfId="0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right" vertical="center"/>
    </xf>
    <xf numFmtId="181" fontId="3" fillId="0" borderId="0" xfId="0" applyNumberFormat="1" applyFont="1" applyBorder="1" applyAlignment="1">
      <alignment horizontal="left" vertical="top"/>
    </xf>
    <xf numFmtId="181" fontId="3" fillId="0" borderId="0" xfId="0" applyNumberFormat="1" applyFont="1" applyBorder="1" applyAlignment="1">
      <alignment horizontal="left" vertical="center"/>
    </xf>
    <xf numFmtId="181" fontId="3" fillId="0" borderId="0" xfId="0" applyNumberFormat="1" applyFont="1" applyBorder="1" applyAlignment="1">
      <alignment horizontal="right" vertical="center"/>
    </xf>
    <xf numFmtId="0" fontId="73" fillId="0" borderId="0" xfId="44" applyFont="1" applyAlignment="1" applyProtection="1">
      <alignment vertical="center" wrapText="1"/>
      <protection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indent="2"/>
    </xf>
    <xf numFmtId="170" fontId="3" fillId="0" borderId="0" xfId="0" applyNumberFormat="1" applyFont="1" applyBorder="1" applyAlignment="1">
      <alignment horizontal="right" vertical="center" indent="2"/>
    </xf>
    <xf numFmtId="178" fontId="3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7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indent="1"/>
    </xf>
    <xf numFmtId="0" fontId="3" fillId="0" borderId="0" xfId="0" applyNumberFormat="1" applyFont="1" applyBorder="1" applyAlignment="1">
      <alignment horizontal="right" vertical="center" indent="1"/>
    </xf>
    <xf numFmtId="0" fontId="3" fillId="0" borderId="0" xfId="0" applyNumberFormat="1" applyFont="1" applyBorder="1" applyAlignment="1">
      <alignment horizontal="right" vertical="center" indent="4"/>
    </xf>
    <xf numFmtId="0" fontId="74" fillId="0" borderId="0" xfId="0" applyFont="1" applyBorder="1" applyAlignment="1">
      <alignment horizontal="left" vertical="top" wrapText="1"/>
    </xf>
    <xf numFmtId="0" fontId="73" fillId="0" borderId="0" xfId="44" applyFont="1" applyAlignment="1" applyProtection="1">
      <alignment vertical="center" wrapText="1"/>
      <protection/>
    </xf>
    <xf numFmtId="0" fontId="74" fillId="0" borderId="0" xfId="0" applyFont="1" applyAlignment="1">
      <alignment horizontal="left" vertical="top" wrapText="1"/>
    </xf>
    <xf numFmtId="1" fontId="77" fillId="0" borderId="0" xfId="0" applyNumberFormat="1" applyFont="1" applyBorder="1" applyAlignment="1">
      <alignment horizontal="right" vertical="center" indent="4"/>
    </xf>
    <xf numFmtId="0" fontId="77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78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center"/>
    </xf>
    <xf numFmtId="0" fontId="11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vertical="center"/>
    </xf>
    <xf numFmtId="49" fontId="11" fillId="0" borderId="10" xfId="0" applyNumberFormat="1" applyFont="1" applyBorder="1" applyAlignment="1">
      <alignment vertical="center"/>
    </xf>
    <xf numFmtId="0" fontId="11" fillId="0" borderId="1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left" vertical="top" wrapText="1"/>
    </xf>
    <xf numFmtId="0" fontId="79" fillId="0" borderId="0" xfId="0" applyFont="1" applyAlignment="1">
      <alignment horizontal="left" vertical="top" wrapText="1"/>
    </xf>
    <xf numFmtId="0" fontId="15" fillId="0" borderId="0" xfId="0" applyFont="1" applyAlignment="1">
      <alignment/>
    </xf>
    <xf numFmtId="0" fontId="74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right" vertical="center" wrapText="1" indent="4"/>
    </xf>
    <xf numFmtId="0" fontId="11" fillId="0" borderId="0" xfId="0" applyNumberFormat="1" applyFont="1" applyBorder="1" applyAlignment="1">
      <alignment horizontal="right" vertical="center" indent="4"/>
    </xf>
    <xf numFmtId="0" fontId="11" fillId="0" borderId="10" xfId="0" applyNumberFormat="1" applyFont="1" applyBorder="1" applyAlignment="1">
      <alignment horizontal="right" vertical="center" indent="4"/>
    </xf>
    <xf numFmtId="170" fontId="11" fillId="0" borderId="0" xfId="0" applyNumberFormat="1" applyFont="1" applyBorder="1" applyAlignment="1">
      <alignment horizontal="right" vertical="center" wrapText="1" indent="4"/>
    </xf>
    <xf numFmtId="170" fontId="11" fillId="0" borderId="0" xfId="0" applyNumberFormat="1" applyFont="1" applyBorder="1" applyAlignment="1">
      <alignment horizontal="right" vertical="center" indent="4"/>
    </xf>
    <xf numFmtId="170" fontId="11" fillId="0" borderId="10" xfId="0" applyNumberFormat="1" applyFont="1" applyBorder="1" applyAlignment="1">
      <alignment horizontal="right" vertical="center" indent="4"/>
    </xf>
    <xf numFmtId="0" fontId="11" fillId="0" borderId="0" xfId="0" applyFont="1" applyAlignment="1">
      <alignment horizontal="left" vertical="center" wrapText="1"/>
    </xf>
    <xf numFmtId="170" fontId="16" fillId="0" borderId="0" xfId="0" applyNumberFormat="1" applyFont="1" applyAlignment="1">
      <alignment horizontal="right" vertical="center" indent="4"/>
    </xf>
    <xf numFmtId="0" fontId="74" fillId="0" borderId="0" xfId="0" applyFont="1" applyAlignment="1">
      <alignment horizontal="left" vertical="top" wrapText="1"/>
    </xf>
    <xf numFmtId="49" fontId="11" fillId="0" borderId="0" xfId="0" applyNumberFormat="1" applyFont="1" applyAlignment="1">
      <alignment horizontal="right" vertical="center" indent="4"/>
    </xf>
    <xf numFmtId="49" fontId="11" fillId="0" borderId="0" xfId="0" applyNumberFormat="1" applyFont="1" applyBorder="1" applyAlignment="1">
      <alignment horizontal="right" vertical="center" wrapText="1" indent="4"/>
    </xf>
    <xf numFmtId="49" fontId="78" fillId="0" borderId="0" xfId="0" applyNumberFormat="1" applyFont="1" applyBorder="1" applyAlignment="1">
      <alignment horizontal="right" vertical="center" indent="4"/>
    </xf>
    <xf numFmtId="49" fontId="78" fillId="0" borderId="10" xfId="0" applyNumberFormat="1" applyFont="1" applyBorder="1" applyAlignment="1">
      <alignment horizontal="right" vertical="center" indent="4"/>
    </xf>
    <xf numFmtId="0" fontId="73" fillId="0" borderId="0" xfId="44" applyFont="1" applyAlignment="1" applyProtection="1">
      <alignment vertical="center"/>
      <protection/>
    </xf>
    <xf numFmtId="0" fontId="11" fillId="0" borderId="13" xfId="0" applyFont="1" applyBorder="1" applyAlignment="1">
      <alignment vertical="center"/>
    </xf>
    <xf numFmtId="0" fontId="11" fillId="0" borderId="0" xfId="0" applyFont="1" applyAlignment="1">
      <alignment vertical="center" wrapText="1"/>
    </xf>
    <xf numFmtId="170" fontId="11" fillId="0" borderId="0" xfId="0" applyNumberFormat="1" applyFont="1" applyAlignment="1">
      <alignment horizontal="right" vertical="center" indent="4"/>
    </xf>
    <xf numFmtId="0" fontId="11" fillId="0" borderId="14" xfId="0" applyFont="1" applyBorder="1" applyAlignment="1">
      <alignment horizontal="left" vertical="center" wrapText="1" indent="1"/>
    </xf>
    <xf numFmtId="0" fontId="11" fillId="0" borderId="0" xfId="0" applyFont="1" applyAlignment="1">
      <alignment horizontal="left" vertical="center" wrapText="1" indent="1"/>
    </xf>
    <xf numFmtId="0" fontId="18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wrapText="1" indent="1"/>
    </xf>
    <xf numFmtId="0" fontId="0" fillId="0" borderId="0" xfId="0" applyFont="1" applyAlignment="1">
      <alignment vertical="center"/>
    </xf>
    <xf numFmtId="0" fontId="73" fillId="0" borderId="0" xfId="44" applyFont="1" applyFill="1" applyAlignment="1" applyProtection="1">
      <alignment vertical="center"/>
      <protection/>
    </xf>
    <xf numFmtId="0" fontId="80" fillId="0" borderId="0" xfId="44" applyFont="1" applyAlignment="1" applyProtection="1">
      <alignment vertical="top"/>
      <protection/>
    </xf>
    <xf numFmtId="0" fontId="81" fillId="0" borderId="0" xfId="0" applyFont="1" applyAlignment="1">
      <alignment horizontal="left" vertical="center" wrapText="1"/>
    </xf>
    <xf numFmtId="0" fontId="82" fillId="0" borderId="0" xfId="0" applyFont="1" applyAlignment="1">
      <alignment vertical="center" wrapText="1"/>
    </xf>
    <xf numFmtId="0" fontId="74" fillId="0" borderId="0" xfId="0" applyFont="1" applyAlignment="1">
      <alignment horizontal="left" vertical="top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vertical="center"/>
    </xf>
    <xf numFmtId="0" fontId="12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 wrapText="1"/>
    </xf>
    <xf numFmtId="0" fontId="83" fillId="0" borderId="0" xfId="44" applyFont="1" applyFill="1" applyAlignment="1" applyProtection="1">
      <alignment vertical="center" wrapText="1"/>
      <protection/>
    </xf>
    <xf numFmtId="0" fontId="84" fillId="0" borderId="0" xfId="44" applyFont="1" applyFill="1" applyAlignment="1" applyProtection="1">
      <alignment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 QES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9525</xdr:rowOff>
    </xdr:from>
    <xdr:to>
      <xdr:col>1</xdr:col>
      <xdr:colOff>762000</xdr:colOff>
      <xdr:row>1</xdr:row>
      <xdr:rowOff>409575</xdr:rowOff>
    </xdr:to>
    <xdr:pic>
      <xdr:nvPicPr>
        <xdr:cNvPr id="1" name="Image 2" descr="CartoucheQES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12382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Evans\Local%20Settings\Temporary%20Internet%20Files\Content.Outlook\OAPTLQKC\Copie%20de%20hopital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xplot"/>
      <sheetName val="hospi"/>
      <sheetName val="hospi_totale"/>
      <sheetName val="Feuil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irdes.fr/recherche/questions-d-economie-de-la-sante/249-les-inegalites-face-au-risque-de-detresse-psychologique-pendant-le-confinement-premiers-resultats-enquete-coclico.pdf" TargetMode="External" /><Relationship Id="rId2" Type="http://schemas.openxmlformats.org/officeDocument/2006/relationships/hyperlink" Target="https://www.irdes.fr/recherche/questions-d-economie-de-la-sante/249-les-inegalites-face-au-risque-de-detresse-psychologique-pendant-le-confinement-premiers-resultats-enquete-coclico.pdf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9.57421875" style="0" customWidth="1"/>
    <col min="3" max="3" width="16.421875" style="0" customWidth="1"/>
    <col min="4" max="4" width="6.8515625" style="0" customWidth="1"/>
    <col min="8" max="8" width="23.140625" style="0" customWidth="1"/>
    <col min="9" max="9" width="17.28125" style="0" customWidth="1"/>
    <col min="10" max="10" width="38.00390625" style="0" customWidth="1"/>
    <col min="12" max="12" width="28.57421875" style="0" customWidth="1"/>
  </cols>
  <sheetData>
    <row r="1" ht="9" customHeight="1">
      <c r="A1" s="8"/>
    </row>
    <row r="2" spans="3:11" s="6" customFormat="1" ht="56.25" customHeight="1">
      <c r="C2" s="123" t="s">
        <v>119</v>
      </c>
      <c r="D2" s="124"/>
      <c r="E2" s="124"/>
      <c r="F2" s="124"/>
      <c r="G2" s="124"/>
      <c r="H2" s="124"/>
      <c r="I2" s="124"/>
      <c r="J2" s="124"/>
      <c r="K2" s="124"/>
    </row>
    <row r="3" spans="2:9" ht="18" customHeight="1">
      <c r="B3" s="7" t="s">
        <v>8</v>
      </c>
      <c r="C3" s="108"/>
      <c r="D3" s="108"/>
      <c r="E3" s="108"/>
      <c r="F3" s="108"/>
      <c r="G3" s="108"/>
      <c r="H3" s="108"/>
      <c r="I3" s="108"/>
    </row>
    <row r="4" spans="3:9" ht="39.75" customHeight="1">
      <c r="C4" s="109" t="s">
        <v>11</v>
      </c>
      <c r="D4" s="109"/>
      <c r="E4" s="109"/>
      <c r="F4" s="109"/>
      <c r="G4" s="109"/>
      <c r="H4" s="109"/>
      <c r="I4" s="109"/>
    </row>
    <row r="5" ht="12" customHeight="1"/>
    <row r="6" spans="3:16" ht="17.25" customHeight="1">
      <c r="C6" s="17" t="s">
        <v>1</v>
      </c>
      <c r="D6" s="17"/>
      <c r="E6" s="107" t="s">
        <v>120</v>
      </c>
      <c r="F6" s="107"/>
      <c r="G6" s="107"/>
      <c r="H6" s="107"/>
      <c r="I6" s="107"/>
      <c r="J6" s="107"/>
      <c r="K6" s="10"/>
      <c r="L6" s="10"/>
      <c r="M6" s="10"/>
      <c r="N6" s="10"/>
      <c r="O6" s="10"/>
      <c r="P6" s="10"/>
    </row>
    <row r="7" spans="3:16" ht="17.25" customHeight="1">
      <c r="C7" s="26"/>
      <c r="D7" s="17"/>
      <c r="E7" s="18"/>
      <c r="F7" s="18"/>
      <c r="G7" s="18"/>
      <c r="H7" s="18"/>
      <c r="I7" s="18"/>
      <c r="J7" s="18"/>
      <c r="K7" s="10"/>
      <c r="L7" s="10"/>
      <c r="M7" s="10"/>
      <c r="N7" s="10"/>
      <c r="O7" s="10"/>
      <c r="P7" s="10"/>
    </row>
    <row r="8" spans="2:14" ht="15" customHeight="1">
      <c r="B8" s="1" t="s">
        <v>4</v>
      </c>
      <c r="C8" s="9"/>
      <c r="D8" s="9"/>
      <c r="E8" s="6"/>
      <c r="F8" s="6"/>
      <c r="G8" s="6"/>
      <c r="H8" s="6"/>
      <c r="I8" s="6"/>
      <c r="J8" s="6"/>
      <c r="K8" s="6"/>
      <c r="L8" s="6"/>
      <c r="M8" s="6"/>
      <c r="N8" s="6"/>
    </row>
    <row r="9" spans="2:14" ht="6.75" customHeight="1">
      <c r="B9" s="2"/>
      <c r="C9" s="9"/>
      <c r="D9" s="9"/>
      <c r="E9" s="9"/>
      <c r="F9" s="9"/>
      <c r="G9" s="9"/>
      <c r="H9" s="9"/>
      <c r="I9" s="10"/>
      <c r="J9" s="10"/>
      <c r="K9" s="10"/>
      <c r="L9" s="10"/>
      <c r="M9" s="10"/>
      <c r="N9" s="10"/>
    </row>
    <row r="10" spans="1:14" s="6" customFormat="1" ht="12" customHeight="1">
      <c r="A10" s="5" t="s">
        <v>0</v>
      </c>
      <c r="B10" s="4" t="s">
        <v>6</v>
      </c>
      <c r="C10" s="107" t="s">
        <v>12</v>
      </c>
      <c r="D10" s="107"/>
      <c r="E10" s="107"/>
      <c r="F10" s="107"/>
      <c r="G10" s="107"/>
      <c r="H10" s="107"/>
      <c r="I10" s="107"/>
      <c r="J10" s="107"/>
      <c r="K10" s="10"/>
      <c r="L10" s="10"/>
      <c r="M10" s="10"/>
      <c r="N10" s="10"/>
    </row>
    <row r="11" spans="1:14" s="6" customFormat="1" ht="6.75" customHeight="1">
      <c r="A11" s="5"/>
      <c r="B11" s="4"/>
      <c r="C11" s="98"/>
      <c r="D11" s="98"/>
      <c r="E11" s="98"/>
      <c r="F11" s="98"/>
      <c r="G11" s="98"/>
      <c r="H11" s="98"/>
      <c r="I11" s="98"/>
      <c r="J11" s="98"/>
      <c r="K11" s="10"/>
      <c r="L11" s="10"/>
      <c r="M11" s="10"/>
      <c r="N11" s="10"/>
    </row>
    <row r="12" spans="1:14" ht="6.75" customHeight="1">
      <c r="A12" s="5"/>
      <c r="B12" s="4"/>
      <c r="C12" s="11"/>
      <c r="D12" s="11"/>
      <c r="E12" s="11"/>
      <c r="F12" s="11"/>
      <c r="G12" s="11"/>
      <c r="H12" s="11"/>
      <c r="I12" s="11"/>
      <c r="J12" s="10"/>
      <c r="K12" s="10"/>
      <c r="L12" s="10"/>
      <c r="M12" s="10"/>
      <c r="N12" s="10"/>
    </row>
    <row r="13" spans="1:11" ht="12.75">
      <c r="A13" s="5" t="s">
        <v>3</v>
      </c>
      <c r="B13" s="4" t="s">
        <v>7</v>
      </c>
      <c r="C13" s="107" t="s">
        <v>15</v>
      </c>
      <c r="D13" s="107"/>
      <c r="E13" s="107"/>
      <c r="F13" s="107"/>
      <c r="G13" s="107"/>
      <c r="H13" s="107"/>
      <c r="I13" s="107"/>
      <c r="J13" s="107"/>
      <c r="K13" s="107"/>
    </row>
    <row r="14" spans="2:14" ht="27.75" customHeight="1">
      <c r="B14" s="1" t="s">
        <v>10</v>
      </c>
      <c r="C14" s="9"/>
      <c r="D14" s="9"/>
      <c r="E14" s="10"/>
      <c r="F14" s="10"/>
      <c r="G14" s="10"/>
      <c r="H14" s="10"/>
      <c r="I14" s="10"/>
      <c r="J14" s="10"/>
      <c r="K14" s="10"/>
      <c r="L14" s="6"/>
      <c r="M14" s="6"/>
      <c r="N14" s="6"/>
    </row>
    <row r="15" spans="2:14" ht="6.75" customHeight="1">
      <c r="B15" s="2"/>
      <c r="C15" s="9"/>
      <c r="D15" s="9"/>
      <c r="E15" s="9"/>
      <c r="F15" s="9"/>
      <c r="G15" s="9"/>
      <c r="H15" s="9"/>
      <c r="I15" s="10"/>
      <c r="J15" s="10"/>
      <c r="K15" s="10"/>
      <c r="L15" s="10"/>
      <c r="M15" s="10"/>
      <c r="N15" s="10"/>
    </row>
    <row r="16" spans="1:14" s="6" customFormat="1" ht="12" customHeight="1">
      <c r="A16" s="5" t="s">
        <v>5</v>
      </c>
      <c r="B16" s="4" t="s">
        <v>2</v>
      </c>
      <c r="C16" s="107" t="s">
        <v>14</v>
      </c>
      <c r="D16" s="107"/>
      <c r="E16" s="107"/>
      <c r="F16" s="107"/>
      <c r="G16" s="107"/>
      <c r="H16" s="107"/>
      <c r="I16" s="107"/>
      <c r="J16" s="107"/>
      <c r="K16" s="10"/>
      <c r="L16" s="10"/>
      <c r="M16" s="10"/>
      <c r="N16" s="10"/>
    </row>
    <row r="17" spans="3:11" ht="42.75" customHeight="1">
      <c r="C17" s="10"/>
      <c r="D17" s="10"/>
      <c r="E17" s="10"/>
      <c r="F17" s="10"/>
      <c r="G17" s="10"/>
      <c r="H17" s="10"/>
      <c r="I17" s="31" t="s">
        <v>9</v>
      </c>
      <c r="J17" s="10"/>
      <c r="K17" s="106"/>
    </row>
    <row r="18" ht="15" customHeight="1">
      <c r="I18" s="3"/>
    </row>
  </sheetData>
  <sheetProtection selectLockedCells="1" selectUnlockedCells="1"/>
  <mergeCells count="7">
    <mergeCell ref="C2:K2"/>
    <mergeCell ref="C16:J16"/>
    <mergeCell ref="E6:J6"/>
    <mergeCell ref="C3:I3"/>
    <mergeCell ref="C10:J10"/>
    <mergeCell ref="C4:I4"/>
    <mergeCell ref="C13:K13"/>
  </mergeCells>
  <hyperlinks>
    <hyperlink ref="C13:K13" location="'3) Graphique 2 - QES 249'!A1" display="Facteurs associés à la survenue de détresse psychologique au cours du confinement"/>
    <hyperlink ref="C16:J16" location="'4) Tableau 1 - QES 249'!A1" display="Détresse psychologique par catégorie de répondants au cours du confinement"/>
    <hyperlink ref="C10:J10" location="'2) Graphique 1 - QES 249'!A1" display="Pourcentage de répondants présentant plus de difficultés que d’habitude sur les différentes dimensions mesurées par le GHQ-12"/>
    <hyperlink ref="C2:K2" r:id="rId1" display="https://www.irdes.fr/recherche/questions-d-economie-de-la-sante/249-les-inegalites-face-au-risque-de-detresse-psychologique-pendant-le-confinement-premiers-resultats-enquete-coclico.pdf"/>
    <hyperlink ref="E6:J6" r:id="rId2" display="249-les-inegalites-face-au-risque-de-detresse-psychologique-pendant-le-confinement-premiers-resultats-enquete-coclico.pdf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AG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140625" style="0" customWidth="1"/>
    <col min="2" max="2" width="37.8515625" style="0" customWidth="1"/>
    <col min="3" max="3" width="12.7109375" style="22" customWidth="1"/>
    <col min="4" max="4" width="9.57421875" style="22" customWidth="1"/>
    <col min="5" max="5" width="4.00390625" style="22" customWidth="1"/>
    <col min="6" max="7" width="9.57421875" style="22" customWidth="1"/>
    <col min="8" max="8" width="4.00390625" style="22" customWidth="1"/>
    <col min="9" max="10" width="9.57421875" style="22" customWidth="1"/>
    <col min="11" max="11" width="4.00390625" style="22" customWidth="1"/>
    <col min="12" max="12" width="22.28125" style="22" customWidth="1"/>
    <col min="13" max="13" width="9.57421875" style="22" customWidth="1"/>
    <col min="14" max="14" width="4.00390625" style="22" customWidth="1"/>
    <col min="15" max="16" width="9.57421875" style="22" customWidth="1"/>
    <col min="17" max="17" width="4.00390625" style="22" customWidth="1"/>
    <col min="18" max="19" width="9.57421875" style="22" customWidth="1"/>
    <col min="20" max="20" width="4.00390625" style="22" customWidth="1"/>
    <col min="21" max="22" width="9.57421875" style="22" customWidth="1"/>
    <col min="23" max="23" width="10.421875" style="22" customWidth="1"/>
    <col min="24" max="24" width="5.57421875" style="22" customWidth="1"/>
    <col min="25" max="27" width="10.421875" style="22" customWidth="1"/>
    <col min="28" max="28" width="1.7109375" style="22" customWidth="1"/>
    <col min="29" max="31" width="10.421875" style="22" customWidth="1"/>
  </cols>
  <sheetData>
    <row r="2" spans="2:33" ht="12.75">
      <c r="B2" s="12" t="s">
        <v>6</v>
      </c>
      <c r="C2" s="14"/>
      <c r="D2" s="19"/>
      <c r="E2" s="19"/>
      <c r="F2" s="15"/>
      <c r="G2" s="15"/>
      <c r="H2" s="15"/>
      <c r="I2" s="20"/>
      <c r="J2" s="15"/>
      <c r="K2" s="15"/>
      <c r="L2" s="20"/>
      <c r="M2" s="20"/>
      <c r="N2" s="20"/>
      <c r="O2" s="15"/>
      <c r="P2" s="15"/>
      <c r="Q2" s="15"/>
      <c r="R2" s="20"/>
      <c r="S2" s="20"/>
      <c r="T2" s="20"/>
      <c r="U2" s="13"/>
      <c r="V2" s="19"/>
      <c r="W2" s="13"/>
      <c r="X2" s="13"/>
      <c r="Y2" s="19"/>
      <c r="Z2" s="14"/>
      <c r="AA2" s="13"/>
      <c r="AB2" s="13"/>
      <c r="AC2" s="21"/>
      <c r="AD2" s="13"/>
      <c r="AE2" s="21"/>
      <c r="AF2" s="13"/>
      <c r="AG2" s="16"/>
    </row>
    <row r="3" spans="2:33" ht="19.5" customHeight="1" thickBot="1">
      <c r="B3" s="111" t="s">
        <v>12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</row>
    <row r="4" spans="2:33" ht="33.75" customHeight="1">
      <c r="B4" s="72" t="s">
        <v>28</v>
      </c>
      <c r="C4" s="73" t="s">
        <v>29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</row>
    <row r="5" spans="2:33" s="9" customFormat="1" ht="15" customHeight="1">
      <c r="B5" s="69" t="s">
        <v>16</v>
      </c>
      <c r="C5" s="94" t="s">
        <v>89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9"/>
      <c r="X5" s="29"/>
      <c r="Y5" s="29"/>
      <c r="Z5" s="29"/>
      <c r="AA5" s="29"/>
      <c r="AB5" s="29"/>
      <c r="AC5" s="29"/>
      <c r="AD5" s="29"/>
      <c r="AE5" s="29"/>
      <c r="AF5" s="23"/>
      <c r="AG5" s="23"/>
    </row>
    <row r="6" spans="2:33" s="9" customFormat="1" ht="13.5" customHeight="1">
      <c r="B6" s="69" t="s">
        <v>17</v>
      </c>
      <c r="C6" s="94" t="s">
        <v>90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9"/>
      <c r="X6" s="29"/>
      <c r="Y6" s="29"/>
      <c r="Z6" s="29"/>
      <c r="AA6" s="29"/>
      <c r="AB6" s="29"/>
      <c r="AC6" s="29"/>
      <c r="AD6" s="29"/>
      <c r="AE6" s="29"/>
      <c r="AF6" s="23"/>
      <c r="AG6" s="23"/>
    </row>
    <row r="7" spans="2:33" s="9" customFormat="1" ht="13.5" customHeight="1">
      <c r="B7" s="69" t="s">
        <v>18</v>
      </c>
      <c r="C7" s="94" t="s">
        <v>91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9"/>
      <c r="X7" s="29"/>
      <c r="Y7" s="29"/>
      <c r="Z7" s="29"/>
      <c r="AA7" s="29"/>
      <c r="AB7" s="29"/>
      <c r="AC7" s="29"/>
      <c r="AD7" s="29"/>
      <c r="AE7" s="29"/>
      <c r="AF7" s="23"/>
      <c r="AG7" s="23"/>
    </row>
    <row r="8" spans="2:33" s="9" customFormat="1" ht="13.5" customHeight="1">
      <c r="B8" s="69" t="s">
        <v>25</v>
      </c>
      <c r="C8" s="94" t="s">
        <v>92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9"/>
      <c r="X8" s="29"/>
      <c r="Y8" s="29"/>
      <c r="Z8" s="29"/>
      <c r="AA8" s="29"/>
      <c r="AB8" s="29"/>
      <c r="AC8" s="29"/>
      <c r="AD8" s="29"/>
      <c r="AE8" s="29"/>
      <c r="AF8" s="23"/>
      <c r="AG8" s="23"/>
    </row>
    <row r="9" spans="2:33" s="9" customFormat="1" ht="13.5" customHeight="1">
      <c r="B9" s="69" t="s">
        <v>19</v>
      </c>
      <c r="C9" s="94" t="s">
        <v>93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9"/>
      <c r="X9" s="29"/>
      <c r="Y9" s="29"/>
      <c r="Z9" s="29"/>
      <c r="AA9" s="29"/>
      <c r="AB9" s="29"/>
      <c r="AC9" s="29"/>
      <c r="AD9" s="29"/>
      <c r="AE9" s="29"/>
      <c r="AF9" s="23"/>
      <c r="AG9" s="23"/>
    </row>
    <row r="10" spans="2:33" s="9" customFormat="1" ht="13.5" customHeight="1">
      <c r="B10" s="69" t="s">
        <v>26</v>
      </c>
      <c r="C10" s="94" t="s">
        <v>94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9"/>
      <c r="X10" s="29"/>
      <c r="Y10" s="29"/>
      <c r="Z10" s="29"/>
      <c r="AA10" s="29"/>
      <c r="AB10" s="29"/>
      <c r="AC10" s="29"/>
      <c r="AD10" s="29"/>
      <c r="AE10" s="29"/>
      <c r="AF10" s="23"/>
      <c r="AG10" s="23"/>
    </row>
    <row r="11" spans="2:33" s="12" customFormat="1" ht="13.5" customHeight="1">
      <c r="B11" s="70" t="s">
        <v>20</v>
      </c>
      <c r="C11" s="95" t="s">
        <v>95</v>
      </c>
      <c r="D11" s="47"/>
      <c r="E11" s="49"/>
      <c r="F11" s="48"/>
      <c r="G11" s="47"/>
      <c r="H11" s="49"/>
      <c r="I11" s="48"/>
      <c r="J11" s="47"/>
      <c r="K11" s="49"/>
      <c r="L11" s="48"/>
      <c r="M11" s="47"/>
      <c r="N11" s="49"/>
      <c r="O11" s="48"/>
      <c r="P11" s="47"/>
      <c r="Q11" s="49"/>
      <c r="R11" s="48"/>
      <c r="S11" s="47"/>
      <c r="T11" s="49"/>
      <c r="U11" s="48"/>
      <c r="V11" s="47"/>
      <c r="W11" s="34"/>
      <c r="X11" s="34"/>
      <c r="Y11" s="34"/>
      <c r="Z11" s="34"/>
      <c r="AA11" s="34"/>
      <c r="AB11" s="34"/>
      <c r="AC11" s="34"/>
      <c r="AD11" s="34"/>
      <c r="AE11" s="34"/>
      <c r="AF11" s="33"/>
      <c r="AG11" s="33"/>
    </row>
    <row r="12" spans="2:33" s="14" customFormat="1" ht="13.5" customHeight="1">
      <c r="B12" s="68" t="s">
        <v>27</v>
      </c>
      <c r="C12" s="96" t="s">
        <v>96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32"/>
      <c r="X12" s="32"/>
      <c r="Y12" s="32"/>
      <c r="Z12" s="32"/>
      <c r="AA12" s="32"/>
      <c r="AB12" s="32"/>
      <c r="AC12" s="32"/>
      <c r="AD12" s="32"/>
      <c r="AE12" s="32"/>
      <c r="AF12" s="35"/>
      <c r="AG12" s="35"/>
    </row>
    <row r="13" spans="2:33" s="9" customFormat="1" ht="13.5" customHeight="1">
      <c r="B13" s="68" t="s">
        <v>21</v>
      </c>
      <c r="C13" s="96" t="s">
        <v>97</v>
      </c>
      <c r="D13" s="39"/>
      <c r="E13" s="40"/>
      <c r="F13" s="51"/>
      <c r="G13" s="39"/>
      <c r="H13" s="40"/>
      <c r="I13" s="51"/>
      <c r="J13" s="39"/>
      <c r="K13" s="40"/>
      <c r="L13" s="51"/>
      <c r="M13" s="39"/>
      <c r="N13" s="40"/>
      <c r="O13" s="51"/>
      <c r="P13" s="39"/>
      <c r="Q13" s="40"/>
      <c r="R13" s="51"/>
      <c r="S13" s="39"/>
      <c r="T13" s="40"/>
      <c r="U13" s="51"/>
      <c r="V13" s="39"/>
      <c r="W13" s="29"/>
      <c r="X13" s="29"/>
      <c r="Y13" s="29"/>
      <c r="Z13" s="29"/>
      <c r="AA13" s="29"/>
      <c r="AB13" s="29"/>
      <c r="AC13" s="29"/>
      <c r="AD13" s="29"/>
      <c r="AE13" s="29"/>
      <c r="AF13" s="33"/>
      <c r="AG13" s="33"/>
    </row>
    <row r="14" spans="2:33" s="9" customFormat="1" ht="13.5" customHeight="1">
      <c r="B14" s="68" t="s">
        <v>22</v>
      </c>
      <c r="C14" s="96" t="s">
        <v>98</v>
      </c>
      <c r="D14" s="39"/>
      <c r="E14" s="40"/>
      <c r="F14" s="51"/>
      <c r="G14" s="39"/>
      <c r="H14" s="40"/>
      <c r="I14" s="51"/>
      <c r="J14" s="39"/>
      <c r="K14" s="40"/>
      <c r="L14" s="51"/>
      <c r="M14" s="39"/>
      <c r="N14" s="40"/>
      <c r="O14" s="51"/>
      <c r="P14" s="39"/>
      <c r="Q14" s="40"/>
      <c r="R14" s="51"/>
      <c r="S14" s="39"/>
      <c r="T14" s="40"/>
      <c r="U14" s="51"/>
      <c r="V14" s="39"/>
      <c r="W14" s="29"/>
      <c r="X14" s="29"/>
      <c r="Y14" s="29"/>
      <c r="Z14" s="29"/>
      <c r="AA14" s="29"/>
      <c r="AB14" s="29"/>
      <c r="AC14" s="29"/>
      <c r="AD14" s="29"/>
      <c r="AE14" s="29"/>
      <c r="AF14" s="33"/>
      <c r="AG14" s="33"/>
    </row>
    <row r="15" spans="2:33" s="9" customFormat="1" ht="13.5" customHeight="1">
      <c r="B15" s="68" t="s">
        <v>23</v>
      </c>
      <c r="C15" s="96" t="s">
        <v>99</v>
      </c>
      <c r="D15" s="39"/>
      <c r="E15" s="40"/>
      <c r="F15" s="51"/>
      <c r="G15" s="39"/>
      <c r="H15" s="40"/>
      <c r="I15" s="51"/>
      <c r="J15" s="39"/>
      <c r="K15" s="40"/>
      <c r="L15" s="51"/>
      <c r="M15" s="39"/>
      <c r="N15" s="40"/>
      <c r="O15" s="51"/>
      <c r="P15" s="39"/>
      <c r="Q15" s="40"/>
      <c r="R15" s="51"/>
      <c r="S15" s="39"/>
      <c r="T15" s="40"/>
      <c r="U15" s="51"/>
      <c r="V15" s="39"/>
      <c r="W15" s="29"/>
      <c r="X15" s="29"/>
      <c r="Y15" s="29"/>
      <c r="Z15" s="29"/>
      <c r="AA15" s="29"/>
      <c r="AB15" s="29"/>
      <c r="AC15" s="29"/>
      <c r="AD15" s="29"/>
      <c r="AE15" s="29"/>
      <c r="AF15" s="33"/>
      <c r="AG15" s="33"/>
    </row>
    <row r="16" spans="2:33" s="9" customFormat="1" ht="13.5" customHeight="1" thickBot="1">
      <c r="B16" s="71" t="s">
        <v>24</v>
      </c>
      <c r="C16" s="97" t="s">
        <v>100</v>
      </c>
      <c r="D16" s="39"/>
      <c r="E16" s="40"/>
      <c r="F16" s="52"/>
      <c r="G16" s="39"/>
      <c r="H16" s="40"/>
      <c r="I16" s="51"/>
      <c r="J16" s="39"/>
      <c r="K16" s="40"/>
      <c r="L16" s="51"/>
      <c r="M16" s="39"/>
      <c r="N16" s="40"/>
      <c r="O16" s="51"/>
      <c r="P16" s="39"/>
      <c r="Q16" s="40"/>
      <c r="R16" s="51"/>
      <c r="S16" s="39"/>
      <c r="T16" s="40"/>
      <c r="U16" s="51"/>
      <c r="V16" s="39"/>
      <c r="W16" s="29"/>
      <c r="X16" s="29"/>
      <c r="Y16" s="29"/>
      <c r="Z16" s="29"/>
      <c r="AA16" s="29"/>
      <c r="AB16" s="29"/>
      <c r="AC16" s="29"/>
      <c r="AD16" s="29"/>
      <c r="AE16" s="29"/>
      <c r="AF16" s="33"/>
      <c r="AG16" s="33"/>
    </row>
    <row r="17" spans="2:33" s="9" customFormat="1" ht="13.5" customHeight="1">
      <c r="B17" s="66"/>
      <c r="C17" s="65"/>
      <c r="D17" s="39"/>
      <c r="E17" s="40"/>
      <c r="F17" s="51"/>
      <c r="G17" s="39"/>
      <c r="H17" s="40"/>
      <c r="I17" s="51"/>
      <c r="J17" s="39"/>
      <c r="K17" s="40"/>
      <c r="L17" s="51"/>
      <c r="M17" s="39"/>
      <c r="N17" s="40"/>
      <c r="O17" s="51"/>
      <c r="P17" s="39"/>
      <c r="Q17" s="40"/>
      <c r="R17" s="51"/>
      <c r="S17" s="39"/>
      <c r="T17" s="40"/>
      <c r="U17" s="51"/>
      <c r="V17" s="39"/>
      <c r="W17" s="30"/>
      <c r="X17" s="30"/>
      <c r="Y17" s="30"/>
      <c r="Z17" s="30"/>
      <c r="AA17" s="30"/>
      <c r="AB17" s="30"/>
      <c r="AC17" s="30"/>
      <c r="AD17" s="30"/>
      <c r="AE17" s="30"/>
      <c r="AF17" s="33"/>
      <c r="AG17" s="33"/>
    </row>
    <row r="18" spans="2:31" s="38" customFormat="1" ht="15" customHeight="1">
      <c r="B18" s="57" t="s">
        <v>13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7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2:12" ht="44.25" customHeight="1">
      <c r="B19" s="110" t="s">
        <v>88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</row>
  </sheetData>
  <sheetProtection/>
  <mergeCells count="2">
    <mergeCell ref="B19:L19"/>
    <mergeCell ref="B3:AG3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C3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140625" style="0" customWidth="1"/>
    <col min="2" max="2" width="44.421875" style="0" customWidth="1"/>
    <col min="3" max="3" width="35.28125" style="0" customWidth="1"/>
    <col min="4" max="5" width="11.28125" style="54" customWidth="1"/>
    <col min="6" max="6" width="11.28125" style="22" customWidth="1"/>
    <col min="7" max="7" width="6.140625" style="22" customWidth="1"/>
    <col min="8" max="9" width="12.140625" style="54" customWidth="1"/>
    <col min="10" max="12" width="12.140625" style="22" customWidth="1"/>
    <col min="13" max="14" width="7.00390625" style="22" customWidth="1"/>
    <col min="15" max="15" width="4.7109375" style="22" customWidth="1"/>
    <col min="16" max="16" width="2.7109375" style="22" customWidth="1"/>
    <col min="17" max="17" width="10.140625" style="22" customWidth="1"/>
    <col min="18" max="18" width="4.7109375" style="22" customWidth="1"/>
    <col min="19" max="19" width="2.7109375" style="22" customWidth="1"/>
    <col min="20" max="20" width="10.140625" style="22" customWidth="1"/>
    <col min="21" max="21" width="4.7109375" style="22" customWidth="1"/>
    <col min="22" max="22" width="2.7109375" style="22" customWidth="1"/>
    <col min="23" max="23" width="10.140625" style="22" customWidth="1"/>
    <col min="24" max="24" width="4.7109375" style="22" customWidth="1"/>
    <col min="25" max="27" width="10.421875" style="22" customWidth="1"/>
  </cols>
  <sheetData>
    <row r="2" spans="2:29" ht="12.75">
      <c r="B2" s="116" t="s">
        <v>7</v>
      </c>
      <c r="C2" s="116"/>
      <c r="D2" s="56"/>
      <c r="E2" s="14"/>
      <c r="F2" s="19"/>
      <c r="G2" s="19"/>
      <c r="H2" s="14"/>
      <c r="I2" s="14"/>
      <c r="J2" s="20"/>
      <c r="K2" s="15"/>
      <c r="L2" s="20"/>
      <c r="M2" s="20"/>
      <c r="N2" s="15"/>
      <c r="O2" s="15"/>
      <c r="P2" s="20"/>
      <c r="Q2" s="20"/>
      <c r="R2" s="13"/>
      <c r="S2" s="19"/>
      <c r="T2" s="13"/>
      <c r="U2" s="13"/>
      <c r="V2" s="19"/>
      <c r="W2" s="14"/>
      <c r="X2" s="13"/>
      <c r="Y2" s="21"/>
      <c r="Z2" s="13"/>
      <c r="AA2" s="21"/>
      <c r="AB2" s="13"/>
      <c r="AC2" s="16"/>
    </row>
    <row r="3" spans="2:29" ht="24" customHeight="1" thickBot="1">
      <c r="B3" s="111" t="s">
        <v>15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</row>
    <row r="4" spans="2:29" ht="39" customHeight="1">
      <c r="B4" s="117" t="s">
        <v>33</v>
      </c>
      <c r="C4" s="117"/>
      <c r="D4" s="104" t="s">
        <v>87</v>
      </c>
      <c r="E4" s="104" t="s">
        <v>118</v>
      </c>
      <c r="F4" s="104" t="s">
        <v>86</v>
      </c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</row>
    <row r="5" spans="2:29" ht="5.25" customHeight="1">
      <c r="B5" s="30"/>
      <c r="C5" s="30"/>
      <c r="D5" s="67"/>
      <c r="E5" s="67"/>
      <c r="F5" s="67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</row>
    <row r="6" spans="2:29" s="25" customFormat="1" ht="13.5" customHeight="1">
      <c r="B6" s="99" t="s">
        <v>101</v>
      </c>
      <c r="C6" s="103" t="s">
        <v>36</v>
      </c>
      <c r="D6" s="101">
        <v>2.2</v>
      </c>
      <c r="E6" s="101">
        <f>(2.2-1.7)</f>
        <v>0.5000000000000002</v>
      </c>
      <c r="F6" s="101">
        <f>(2.8-2.2)</f>
        <v>0.5999999999999996</v>
      </c>
      <c r="G6" s="39"/>
      <c r="M6" s="40"/>
      <c r="N6" s="41"/>
      <c r="O6" s="44"/>
      <c r="P6" s="40"/>
      <c r="Q6" s="41"/>
      <c r="R6" s="44"/>
      <c r="S6" s="40"/>
      <c r="T6" s="45"/>
      <c r="U6" s="44"/>
      <c r="V6" s="40"/>
      <c r="W6" s="41"/>
      <c r="X6" s="44"/>
      <c r="Y6" s="28"/>
      <c r="Z6" s="28"/>
      <c r="AA6" s="28"/>
      <c r="AB6" s="24"/>
      <c r="AC6" s="24"/>
    </row>
    <row r="7" spans="2:29" s="25" customFormat="1" ht="4.5" customHeight="1">
      <c r="B7" s="69"/>
      <c r="C7" s="91"/>
      <c r="D7" s="101"/>
      <c r="E7" s="101"/>
      <c r="F7" s="101"/>
      <c r="G7" s="39"/>
      <c r="M7" s="40"/>
      <c r="N7" s="41"/>
      <c r="O7" s="44"/>
      <c r="P7" s="40"/>
      <c r="Q7" s="41"/>
      <c r="R7" s="44"/>
      <c r="S7" s="40"/>
      <c r="T7" s="45"/>
      <c r="U7" s="44"/>
      <c r="V7" s="40"/>
      <c r="W7" s="41"/>
      <c r="X7" s="44"/>
      <c r="Y7" s="28"/>
      <c r="Z7" s="28"/>
      <c r="AA7" s="28"/>
      <c r="AB7" s="24"/>
      <c r="AC7" s="24"/>
    </row>
    <row r="8" spans="2:29" s="25" customFormat="1" ht="13.5" customHeight="1">
      <c r="B8" s="115" t="s">
        <v>85</v>
      </c>
      <c r="C8" s="115"/>
      <c r="D8" s="101">
        <v>1</v>
      </c>
      <c r="E8" s="101">
        <v>0.01</v>
      </c>
      <c r="F8" s="101">
        <v>0.01</v>
      </c>
      <c r="G8" s="39"/>
      <c r="M8" s="40"/>
      <c r="N8" s="41"/>
      <c r="O8" s="44"/>
      <c r="P8" s="40"/>
      <c r="Q8" s="41"/>
      <c r="R8" s="44"/>
      <c r="S8" s="40"/>
      <c r="T8" s="45"/>
      <c r="U8" s="44"/>
      <c r="V8" s="40"/>
      <c r="W8" s="41"/>
      <c r="X8" s="44"/>
      <c r="Y8" s="28"/>
      <c r="Z8" s="28"/>
      <c r="AA8" s="28"/>
      <c r="AB8" s="24"/>
      <c r="AC8" s="24"/>
    </row>
    <row r="9" spans="2:29" s="25" customFormat="1" ht="13.5" customHeight="1">
      <c r="B9" s="115" t="s">
        <v>84</v>
      </c>
      <c r="C9" s="115"/>
      <c r="D9" s="101">
        <v>1.3</v>
      </c>
      <c r="E9" s="101">
        <v>0.2</v>
      </c>
      <c r="F9" s="101">
        <v>0.1</v>
      </c>
      <c r="G9" s="39"/>
      <c r="M9" s="40"/>
      <c r="N9" s="41"/>
      <c r="O9" s="44"/>
      <c r="P9" s="40"/>
      <c r="Q9" s="41"/>
      <c r="R9" s="44"/>
      <c r="S9" s="40"/>
      <c r="T9" s="45"/>
      <c r="U9" s="44"/>
      <c r="V9" s="40"/>
      <c r="W9" s="41"/>
      <c r="X9" s="44"/>
      <c r="Y9" s="28"/>
      <c r="Z9" s="28"/>
      <c r="AA9" s="28"/>
      <c r="AB9" s="24"/>
      <c r="AC9" s="24"/>
    </row>
    <row r="10" spans="2:29" s="25" customFormat="1" ht="14.25">
      <c r="B10" s="100" t="s">
        <v>103</v>
      </c>
      <c r="C10" s="102" t="s">
        <v>48</v>
      </c>
      <c r="D10" s="101">
        <v>1.4</v>
      </c>
      <c r="E10" s="101">
        <v>0.4</v>
      </c>
      <c r="F10" s="101">
        <v>0.4</v>
      </c>
      <c r="G10" s="39"/>
      <c r="M10" s="40"/>
      <c r="N10" s="41"/>
      <c r="O10" s="44"/>
      <c r="P10" s="40"/>
      <c r="Q10" s="53"/>
      <c r="R10" s="44"/>
      <c r="S10" s="40"/>
      <c r="T10" s="41"/>
      <c r="U10" s="44"/>
      <c r="V10" s="40"/>
      <c r="W10" s="41"/>
      <c r="X10" s="44"/>
      <c r="Y10" s="28"/>
      <c r="Z10" s="28"/>
      <c r="AA10" s="28"/>
      <c r="AB10" s="24"/>
      <c r="AC10" s="24"/>
    </row>
    <row r="11" spans="2:29" s="25" customFormat="1" ht="4.5" customHeight="1">
      <c r="B11" s="100"/>
      <c r="C11" s="70"/>
      <c r="D11" s="101"/>
      <c r="E11" s="101"/>
      <c r="F11" s="101"/>
      <c r="G11" s="39"/>
      <c r="M11" s="40"/>
      <c r="N11" s="41"/>
      <c r="O11" s="44"/>
      <c r="P11" s="40"/>
      <c r="Q11" s="53"/>
      <c r="R11" s="44"/>
      <c r="S11" s="40"/>
      <c r="T11" s="41"/>
      <c r="U11" s="44"/>
      <c r="V11" s="40"/>
      <c r="W11" s="41"/>
      <c r="X11" s="44"/>
      <c r="Y11" s="28"/>
      <c r="Z11" s="28"/>
      <c r="AA11" s="28"/>
      <c r="AB11" s="24"/>
      <c r="AC11" s="24"/>
    </row>
    <row r="12" spans="2:29" s="25" customFormat="1" ht="26.25" customHeight="1">
      <c r="B12" s="100" t="s">
        <v>102</v>
      </c>
      <c r="C12" s="102" t="s">
        <v>48</v>
      </c>
      <c r="D12" s="101">
        <v>1.5</v>
      </c>
      <c r="E12" s="101">
        <v>0.5</v>
      </c>
      <c r="F12" s="101">
        <f>(2.2-1.5)</f>
        <v>0.7000000000000002</v>
      </c>
      <c r="G12" s="39"/>
      <c r="M12" s="40"/>
      <c r="N12" s="41"/>
      <c r="O12" s="44"/>
      <c r="P12" s="40"/>
      <c r="Q12" s="53"/>
      <c r="R12" s="44"/>
      <c r="S12" s="40"/>
      <c r="T12" s="41"/>
      <c r="U12" s="44"/>
      <c r="V12" s="40"/>
      <c r="W12" s="41"/>
      <c r="X12" s="44"/>
      <c r="Y12" s="28"/>
      <c r="Z12" s="28"/>
      <c r="AA12" s="28"/>
      <c r="AB12" s="24"/>
      <c r="AC12" s="24"/>
    </row>
    <row r="13" spans="2:29" s="25" customFormat="1" ht="4.5" customHeight="1">
      <c r="B13" s="100"/>
      <c r="C13" s="70"/>
      <c r="D13" s="101"/>
      <c r="E13" s="101"/>
      <c r="F13" s="101"/>
      <c r="G13" s="39"/>
      <c r="M13" s="40"/>
      <c r="N13" s="41"/>
      <c r="O13" s="44"/>
      <c r="P13" s="40"/>
      <c r="Q13" s="53"/>
      <c r="R13" s="44"/>
      <c r="S13" s="40"/>
      <c r="T13" s="41"/>
      <c r="U13" s="44"/>
      <c r="V13" s="40"/>
      <c r="W13" s="41"/>
      <c r="X13" s="44"/>
      <c r="Y13" s="28"/>
      <c r="Z13" s="28"/>
      <c r="AA13" s="28"/>
      <c r="AB13" s="24"/>
      <c r="AC13" s="24"/>
    </row>
    <row r="14" spans="2:29" s="25" customFormat="1" ht="13.5" customHeight="1">
      <c r="B14" s="113" t="s">
        <v>104</v>
      </c>
      <c r="C14" s="102" t="s">
        <v>52</v>
      </c>
      <c r="D14" s="101">
        <v>1.7</v>
      </c>
      <c r="E14" s="101">
        <v>0.5</v>
      </c>
      <c r="F14" s="101">
        <f>2.5-1.7</f>
        <v>0.8</v>
      </c>
      <c r="G14" s="39"/>
      <c r="M14" s="40"/>
      <c r="N14" s="41"/>
      <c r="O14" s="44"/>
      <c r="P14" s="40"/>
      <c r="Q14" s="41"/>
      <c r="R14" s="44"/>
      <c r="S14" s="40"/>
      <c r="T14" s="41"/>
      <c r="U14" s="44"/>
      <c r="V14" s="40"/>
      <c r="W14" s="53"/>
      <c r="X14" s="44"/>
      <c r="Y14" s="28"/>
      <c r="Z14" s="28"/>
      <c r="AA14" s="28"/>
      <c r="AB14" s="24"/>
      <c r="AC14" s="24"/>
    </row>
    <row r="15" spans="2:29" s="25" customFormat="1" ht="13.5" customHeight="1">
      <c r="B15" s="113"/>
      <c r="C15" s="102" t="s">
        <v>53</v>
      </c>
      <c r="D15" s="101">
        <v>1.3</v>
      </c>
      <c r="E15" s="101">
        <v>0.4</v>
      </c>
      <c r="F15" s="101">
        <v>0.5</v>
      </c>
      <c r="G15" s="39"/>
      <c r="M15" s="40"/>
      <c r="N15" s="41"/>
      <c r="O15" s="44"/>
      <c r="P15" s="40"/>
      <c r="Q15" s="41"/>
      <c r="R15" s="44"/>
      <c r="S15" s="40"/>
      <c r="T15" s="41"/>
      <c r="U15" s="44"/>
      <c r="V15" s="40"/>
      <c r="W15" s="53"/>
      <c r="X15" s="44"/>
      <c r="Y15" s="28"/>
      <c r="Z15" s="28"/>
      <c r="AA15" s="28"/>
      <c r="AB15" s="24"/>
      <c r="AC15" s="24"/>
    </row>
    <row r="16" spans="2:29" s="25" customFormat="1" ht="13.5" customHeight="1">
      <c r="B16" s="115" t="s">
        <v>83</v>
      </c>
      <c r="C16" s="115"/>
      <c r="D16" s="92">
        <v>1.5</v>
      </c>
      <c r="E16" s="101">
        <v>0.2</v>
      </c>
      <c r="F16" s="101">
        <v>0.2</v>
      </c>
      <c r="G16" s="39"/>
      <c r="M16" s="40"/>
      <c r="N16" s="41"/>
      <c r="O16" s="44"/>
      <c r="P16" s="40"/>
      <c r="Q16" s="41"/>
      <c r="R16" s="44"/>
      <c r="S16" s="40"/>
      <c r="T16" s="41"/>
      <c r="U16" s="44"/>
      <c r="V16" s="40"/>
      <c r="W16" s="41"/>
      <c r="X16" s="44"/>
      <c r="Y16" s="28"/>
      <c r="Z16" s="28"/>
      <c r="AA16" s="28"/>
      <c r="AB16" s="24"/>
      <c r="AC16" s="24"/>
    </row>
    <row r="17" spans="2:29" s="25" customFormat="1" ht="13.5" customHeight="1">
      <c r="B17" s="112" t="s">
        <v>105</v>
      </c>
      <c r="C17" s="102" t="s">
        <v>106</v>
      </c>
      <c r="D17" s="92">
        <v>1.2</v>
      </c>
      <c r="E17" s="101">
        <v>0.4</v>
      </c>
      <c r="F17" s="101">
        <v>0.6</v>
      </c>
      <c r="G17" s="39"/>
      <c r="M17" s="40"/>
      <c r="N17" s="41"/>
      <c r="O17" s="44"/>
      <c r="P17" s="40"/>
      <c r="Q17" s="41"/>
      <c r="R17" s="44"/>
      <c r="S17" s="40"/>
      <c r="T17" s="41"/>
      <c r="U17" s="44"/>
      <c r="V17" s="40"/>
      <c r="W17" s="41"/>
      <c r="X17" s="44"/>
      <c r="Y17" s="28"/>
      <c r="Z17" s="28"/>
      <c r="AA17" s="28"/>
      <c r="AB17" s="24"/>
      <c r="AC17" s="24"/>
    </row>
    <row r="18" spans="2:29" s="25" customFormat="1" ht="13.5" customHeight="1">
      <c r="B18" s="113"/>
      <c r="C18" s="102" t="s">
        <v>107</v>
      </c>
      <c r="D18" s="101">
        <v>1.2</v>
      </c>
      <c r="E18" s="101">
        <v>0.4</v>
      </c>
      <c r="F18" s="101">
        <v>0.6</v>
      </c>
      <c r="G18" s="39"/>
      <c r="M18" s="40"/>
      <c r="N18" s="41"/>
      <c r="O18" s="44"/>
      <c r="P18" s="40"/>
      <c r="Q18" s="41"/>
      <c r="R18" s="44"/>
      <c r="S18" s="40"/>
      <c r="T18" s="41"/>
      <c r="U18" s="44"/>
      <c r="V18" s="40"/>
      <c r="W18" s="41"/>
      <c r="X18" s="44"/>
      <c r="Y18" s="28"/>
      <c r="Z18" s="28"/>
      <c r="AA18" s="28"/>
      <c r="AB18" s="24"/>
      <c r="AC18" s="24"/>
    </row>
    <row r="19" spans="2:29" s="25" customFormat="1" ht="13.5" customHeight="1">
      <c r="B19" s="113"/>
      <c r="C19" s="105" t="s">
        <v>117</v>
      </c>
      <c r="D19" s="101">
        <v>1.4</v>
      </c>
      <c r="E19" s="101">
        <v>0.5</v>
      </c>
      <c r="F19" s="101">
        <v>0.6</v>
      </c>
      <c r="G19" s="39"/>
      <c r="M19" s="40"/>
      <c r="N19" s="41"/>
      <c r="O19" s="44"/>
      <c r="P19" s="40"/>
      <c r="Q19" s="41"/>
      <c r="R19" s="44"/>
      <c r="S19" s="40"/>
      <c r="T19" s="41"/>
      <c r="U19" s="44"/>
      <c r="V19" s="40"/>
      <c r="W19" s="41"/>
      <c r="X19" s="44"/>
      <c r="Y19" s="28"/>
      <c r="Z19" s="28"/>
      <c r="AA19" s="28"/>
      <c r="AB19" s="24"/>
      <c r="AC19" s="24"/>
    </row>
    <row r="20" spans="2:29" s="25" customFormat="1" ht="13.5" customHeight="1">
      <c r="B20" s="115" t="s">
        <v>108</v>
      </c>
      <c r="C20" s="115"/>
      <c r="D20" s="101">
        <v>0.9</v>
      </c>
      <c r="E20" s="101">
        <v>0.01</v>
      </c>
      <c r="F20" s="101">
        <v>0.01</v>
      </c>
      <c r="G20" s="39"/>
      <c r="M20" s="40"/>
      <c r="N20" s="41"/>
      <c r="O20" s="44"/>
      <c r="P20" s="40"/>
      <c r="Q20" s="41"/>
      <c r="R20" s="44"/>
      <c r="S20" s="40"/>
      <c r="T20" s="41"/>
      <c r="U20" s="44"/>
      <c r="V20" s="40"/>
      <c r="W20" s="41"/>
      <c r="X20" s="44"/>
      <c r="Y20" s="28"/>
      <c r="Z20" s="28"/>
      <c r="AA20" s="28"/>
      <c r="AB20" s="24"/>
      <c r="AC20" s="24"/>
    </row>
    <row r="21" spans="2:29" s="25" customFormat="1" ht="13.5" customHeight="1">
      <c r="B21" s="112" t="s">
        <v>109</v>
      </c>
      <c r="C21" s="102" t="s">
        <v>115</v>
      </c>
      <c r="D21" s="101">
        <v>1</v>
      </c>
      <c r="E21" s="101">
        <v>0.3</v>
      </c>
      <c r="F21" s="101">
        <v>0.5</v>
      </c>
      <c r="G21" s="39"/>
      <c r="M21" s="40"/>
      <c r="N21" s="41"/>
      <c r="O21" s="44"/>
      <c r="P21" s="40"/>
      <c r="Q21" s="41"/>
      <c r="R21" s="44"/>
      <c r="S21" s="40"/>
      <c r="T21" s="41"/>
      <c r="U21" s="44"/>
      <c r="V21" s="40"/>
      <c r="W21" s="41"/>
      <c r="X21" s="44"/>
      <c r="Y21" s="28"/>
      <c r="Z21" s="28"/>
      <c r="AA21" s="28"/>
      <c r="AB21" s="24"/>
      <c r="AC21" s="24"/>
    </row>
    <row r="22" spans="2:29" s="25" customFormat="1" ht="13.5" customHeight="1">
      <c r="B22" s="113"/>
      <c r="C22" s="102" t="s">
        <v>116</v>
      </c>
      <c r="D22" s="101">
        <v>1</v>
      </c>
      <c r="E22" s="101">
        <v>0.3</v>
      </c>
      <c r="F22" s="101">
        <v>0.5</v>
      </c>
      <c r="G22" s="39"/>
      <c r="M22" s="40"/>
      <c r="N22" s="41"/>
      <c r="O22" s="44"/>
      <c r="P22" s="40"/>
      <c r="Q22" s="41"/>
      <c r="R22" s="44"/>
      <c r="S22" s="40"/>
      <c r="T22" s="41"/>
      <c r="U22" s="44"/>
      <c r="V22" s="40"/>
      <c r="W22" s="41"/>
      <c r="X22" s="44"/>
      <c r="Y22" s="28"/>
      <c r="Z22" s="28"/>
      <c r="AA22" s="28"/>
      <c r="AB22" s="24"/>
      <c r="AC22" s="24"/>
    </row>
    <row r="23" spans="2:29" s="25" customFormat="1" ht="4.5" customHeight="1">
      <c r="B23" s="69"/>
      <c r="C23" s="70"/>
      <c r="D23" s="101"/>
      <c r="E23" s="101"/>
      <c r="F23" s="101"/>
      <c r="G23" s="39"/>
      <c r="M23" s="40"/>
      <c r="N23" s="41"/>
      <c r="O23" s="44"/>
      <c r="P23" s="40"/>
      <c r="Q23" s="41"/>
      <c r="R23" s="44"/>
      <c r="S23" s="40"/>
      <c r="T23" s="41"/>
      <c r="U23" s="44"/>
      <c r="V23" s="40"/>
      <c r="W23" s="41"/>
      <c r="X23" s="44"/>
      <c r="Y23" s="28"/>
      <c r="Z23" s="28"/>
      <c r="AA23" s="28"/>
      <c r="AB23" s="24"/>
      <c r="AC23" s="24"/>
    </row>
    <row r="24" spans="2:29" s="25" customFormat="1" ht="26.25" customHeight="1">
      <c r="B24" s="100" t="s">
        <v>110</v>
      </c>
      <c r="C24" s="102" t="s">
        <v>71</v>
      </c>
      <c r="D24" s="101">
        <v>2</v>
      </c>
      <c r="E24" s="101">
        <v>0.5</v>
      </c>
      <c r="F24" s="101">
        <v>0.6</v>
      </c>
      <c r="G24" s="39"/>
      <c r="M24" s="40"/>
      <c r="N24" s="41"/>
      <c r="O24" s="44"/>
      <c r="P24" s="40"/>
      <c r="Q24" s="41"/>
      <c r="R24" s="44"/>
      <c r="S24" s="40"/>
      <c r="T24" s="41"/>
      <c r="U24" s="44"/>
      <c r="V24" s="40"/>
      <c r="W24" s="41"/>
      <c r="X24" s="44"/>
      <c r="Y24" s="28"/>
      <c r="Z24" s="28"/>
      <c r="AA24" s="28"/>
      <c r="AB24" s="24"/>
      <c r="AC24" s="24"/>
    </row>
    <row r="25" spans="2:29" s="25" customFormat="1" ht="4.5" customHeight="1">
      <c r="B25" s="69"/>
      <c r="C25" s="70"/>
      <c r="D25" s="101"/>
      <c r="E25" s="101"/>
      <c r="F25" s="101"/>
      <c r="G25" s="39"/>
      <c r="M25" s="40"/>
      <c r="N25" s="41"/>
      <c r="O25" s="44"/>
      <c r="P25" s="40"/>
      <c r="Q25" s="41"/>
      <c r="R25" s="44"/>
      <c r="S25" s="40"/>
      <c r="T25" s="41"/>
      <c r="U25" s="44"/>
      <c r="V25" s="40"/>
      <c r="W25" s="41"/>
      <c r="X25" s="44"/>
      <c r="Y25" s="28"/>
      <c r="Z25" s="28"/>
      <c r="AA25" s="28"/>
      <c r="AB25" s="24"/>
      <c r="AC25" s="24"/>
    </row>
    <row r="26" spans="2:29" s="25" customFormat="1" ht="13.5" customHeight="1">
      <c r="B26" s="112" t="s">
        <v>111</v>
      </c>
      <c r="C26" s="102" t="s">
        <v>112</v>
      </c>
      <c r="D26" s="92">
        <v>1.4</v>
      </c>
      <c r="E26" s="101">
        <v>0.5</v>
      </c>
      <c r="F26" s="101">
        <v>0.6</v>
      </c>
      <c r="G26" s="39"/>
      <c r="M26" s="40"/>
      <c r="N26" s="41"/>
      <c r="O26" s="44"/>
      <c r="P26" s="40"/>
      <c r="Q26" s="41"/>
      <c r="R26" s="44"/>
      <c r="S26" s="40"/>
      <c r="T26" s="41"/>
      <c r="U26" s="44"/>
      <c r="V26" s="40"/>
      <c r="W26" s="41"/>
      <c r="X26" s="44"/>
      <c r="Y26" s="28"/>
      <c r="Z26" s="28"/>
      <c r="AA26" s="28"/>
      <c r="AB26" s="24"/>
      <c r="AC26" s="24"/>
    </row>
    <row r="27" spans="2:29" s="25" customFormat="1" ht="13.5" customHeight="1">
      <c r="B27" s="113"/>
      <c r="C27" s="102" t="s">
        <v>113</v>
      </c>
      <c r="D27" s="101">
        <v>1.9</v>
      </c>
      <c r="E27" s="101">
        <v>0.6</v>
      </c>
      <c r="F27" s="101">
        <v>1</v>
      </c>
      <c r="G27" s="39"/>
      <c r="M27" s="40"/>
      <c r="N27" s="41"/>
      <c r="O27" s="44"/>
      <c r="P27" s="40"/>
      <c r="Q27" s="41"/>
      <c r="R27" s="44"/>
      <c r="S27" s="40"/>
      <c r="T27" s="41"/>
      <c r="U27" s="44"/>
      <c r="V27" s="40"/>
      <c r="W27" s="41"/>
      <c r="X27" s="44"/>
      <c r="Y27" s="28"/>
      <c r="Z27" s="28"/>
      <c r="AA27" s="28"/>
      <c r="AB27" s="24"/>
      <c r="AC27" s="24"/>
    </row>
    <row r="28" spans="2:29" s="25" customFormat="1" ht="13.5" customHeight="1">
      <c r="B28" s="113"/>
      <c r="C28" s="102" t="s">
        <v>114</v>
      </c>
      <c r="D28" s="101">
        <v>1.5</v>
      </c>
      <c r="E28" s="101">
        <v>0.5</v>
      </c>
      <c r="F28" s="101">
        <v>1.1</v>
      </c>
      <c r="G28" s="39"/>
      <c r="M28" s="40"/>
      <c r="N28" s="41"/>
      <c r="O28" s="44"/>
      <c r="P28" s="40"/>
      <c r="Q28" s="41"/>
      <c r="R28" s="44"/>
      <c r="S28" s="40"/>
      <c r="T28" s="41"/>
      <c r="U28" s="44"/>
      <c r="V28" s="40"/>
      <c r="W28" s="41"/>
      <c r="X28" s="44"/>
      <c r="Y28" s="28"/>
      <c r="Z28" s="28"/>
      <c r="AA28" s="28"/>
      <c r="AB28" s="24"/>
      <c r="AC28" s="24"/>
    </row>
    <row r="29" spans="2:29" s="25" customFormat="1" ht="13.5" customHeight="1" thickBot="1">
      <c r="B29" s="114" t="s">
        <v>78</v>
      </c>
      <c r="C29" s="114"/>
      <c r="D29" s="90">
        <v>0.9</v>
      </c>
      <c r="E29" s="90">
        <v>0.1</v>
      </c>
      <c r="F29" s="90">
        <v>0.02</v>
      </c>
      <c r="G29" s="39"/>
      <c r="M29" s="40"/>
      <c r="N29" s="41"/>
      <c r="O29" s="44"/>
      <c r="P29" s="40"/>
      <c r="Q29" s="41"/>
      <c r="R29" s="44"/>
      <c r="S29" s="40"/>
      <c r="T29" s="41"/>
      <c r="U29" s="44"/>
      <c r="V29" s="40"/>
      <c r="W29" s="41"/>
      <c r="X29" s="44"/>
      <c r="Y29" s="28"/>
      <c r="Z29" s="28"/>
      <c r="AA29" s="28"/>
      <c r="AB29" s="24"/>
      <c r="AC29" s="24"/>
    </row>
    <row r="30" spans="2:29" s="9" customFormat="1" ht="18.75" customHeight="1">
      <c r="B30" s="118" t="s">
        <v>13</v>
      </c>
      <c r="C30" s="118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58"/>
      <c r="O30" s="58"/>
      <c r="P30" s="58"/>
      <c r="Q30" s="58"/>
      <c r="R30" s="59"/>
      <c r="S30" s="58"/>
      <c r="T30" s="58"/>
      <c r="U30" s="36"/>
      <c r="V30" s="36"/>
      <c r="W30" s="36"/>
      <c r="X30" s="36"/>
      <c r="Y30" s="29"/>
      <c r="Z30" s="29"/>
      <c r="AA30" s="29"/>
      <c r="AB30" s="23"/>
      <c r="AC30" s="23"/>
    </row>
    <row r="31" spans="2:21" ht="33" customHeight="1">
      <c r="B31" s="110" t="s">
        <v>88</v>
      </c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63"/>
      <c r="O31" s="63"/>
      <c r="P31" s="63"/>
      <c r="Q31" s="63"/>
      <c r="R31" s="63"/>
      <c r="S31" s="63"/>
      <c r="T31" s="63"/>
      <c r="U31" s="27"/>
    </row>
  </sheetData>
  <sheetProtection/>
  <mergeCells count="14">
    <mergeCell ref="B31:M31"/>
    <mergeCell ref="B30:C30"/>
    <mergeCell ref="B8:C8"/>
    <mergeCell ref="B9:C9"/>
    <mergeCell ref="B16:C16"/>
    <mergeCell ref="B14:B15"/>
    <mergeCell ref="B17:B19"/>
    <mergeCell ref="B21:B22"/>
    <mergeCell ref="B26:B28"/>
    <mergeCell ref="B29:C29"/>
    <mergeCell ref="B20:C20"/>
    <mergeCell ref="B3:AC3"/>
    <mergeCell ref="B2:C2"/>
    <mergeCell ref="B4:C4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C6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140625" style="0" customWidth="1"/>
    <col min="2" max="2" width="56.7109375" style="0" customWidth="1"/>
    <col min="3" max="3" width="14.57421875" style="0" customWidth="1"/>
    <col min="4" max="4" width="2.140625" style="0" customWidth="1"/>
    <col min="5" max="5" width="14.57421875" style="0" customWidth="1"/>
    <col min="6" max="6" width="15.421875" style="0" customWidth="1"/>
  </cols>
  <sheetData>
    <row r="2" spans="2:29" ht="12.75">
      <c r="B2" s="12" t="s">
        <v>2</v>
      </c>
      <c r="C2" s="12"/>
      <c r="D2" s="12"/>
      <c r="E2" s="14"/>
      <c r="F2" s="19"/>
      <c r="G2" s="19"/>
      <c r="H2" s="15"/>
      <c r="I2" s="15"/>
      <c r="J2" s="20"/>
      <c r="K2" s="15"/>
      <c r="L2" s="20"/>
      <c r="M2" s="20"/>
      <c r="N2" s="15"/>
      <c r="O2" s="15"/>
      <c r="P2" s="20"/>
      <c r="Q2" s="20"/>
      <c r="R2" s="13"/>
      <c r="S2" s="19"/>
      <c r="T2" s="13"/>
      <c r="U2" s="13"/>
      <c r="V2" s="19"/>
      <c r="W2" s="14"/>
      <c r="X2" s="13"/>
      <c r="Y2" s="21"/>
      <c r="Z2" s="13"/>
      <c r="AA2" s="21"/>
      <c r="AB2" s="13"/>
      <c r="AC2" s="16"/>
    </row>
    <row r="3" spans="2:29" ht="21" customHeight="1" thickBot="1">
      <c r="B3" s="111" t="s">
        <v>14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</row>
    <row r="4" spans="2:29" ht="41.25" customHeight="1">
      <c r="B4" s="62"/>
      <c r="C4" s="121" t="s">
        <v>30</v>
      </c>
      <c r="D4" s="121"/>
      <c r="E4" s="121"/>
      <c r="F4" s="67"/>
      <c r="G4" s="62"/>
      <c r="H4" s="62"/>
      <c r="I4" s="62"/>
      <c r="J4" s="62"/>
      <c r="K4" s="62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</row>
    <row r="5" spans="2:29" ht="25.5" customHeight="1">
      <c r="B5" s="62"/>
      <c r="C5" s="74" t="s">
        <v>31</v>
      </c>
      <c r="D5" s="74"/>
      <c r="E5" s="74" t="s">
        <v>32</v>
      </c>
      <c r="F5" s="67"/>
      <c r="G5" s="62"/>
      <c r="H5" s="62"/>
      <c r="I5" s="62"/>
      <c r="J5" s="62"/>
      <c r="K5" s="62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</row>
    <row r="6" spans="2:29" s="83" customFormat="1" ht="15" customHeight="1">
      <c r="B6" s="122" t="s">
        <v>33</v>
      </c>
      <c r="C6" s="122"/>
      <c r="D6" s="122"/>
      <c r="E6" s="122"/>
      <c r="F6" s="80"/>
      <c r="G6" s="81"/>
      <c r="H6" s="81"/>
      <c r="I6" s="81"/>
      <c r="J6" s="81"/>
      <c r="K6" s="81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</row>
    <row r="7" spans="2:29" ht="15" customHeight="1">
      <c r="B7" s="119" t="s">
        <v>34</v>
      </c>
      <c r="C7" s="119"/>
      <c r="D7" s="119"/>
      <c r="E7" s="119"/>
      <c r="F7" s="67"/>
      <c r="G7" s="62"/>
      <c r="H7" s="62"/>
      <c r="I7" s="62"/>
      <c r="J7" s="62"/>
      <c r="K7" s="62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</row>
    <row r="8" spans="2:29" ht="15" customHeight="1">
      <c r="B8" s="70" t="s">
        <v>35</v>
      </c>
      <c r="C8" s="85">
        <v>400</v>
      </c>
      <c r="D8" s="70"/>
      <c r="E8" s="88">
        <v>26.3</v>
      </c>
      <c r="F8" s="67"/>
      <c r="G8" s="62"/>
      <c r="H8" s="62"/>
      <c r="I8" s="62"/>
      <c r="J8" s="62"/>
      <c r="K8" s="62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</row>
    <row r="9" spans="2:29" ht="15" customHeight="1">
      <c r="B9" s="70" t="s">
        <v>36</v>
      </c>
      <c r="C9" s="85">
        <v>643</v>
      </c>
      <c r="D9" s="70"/>
      <c r="E9" s="88">
        <v>38.4</v>
      </c>
      <c r="F9" s="67"/>
      <c r="G9" s="62"/>
      <c r="H9" s="62"/>
      <c r="I9" s="62"/>
      <c r="J9" s="62"/>
      <c r="K9" s="62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</row>
    <row r="10" spans="2:29" ht="15" customHeight="1">
      <c r="B10" s="119" t="s">
        <v>37</v>
      </c>
      <c r="C10" s="119"/>
      <c r="D10" s="119"/>
      <c r="E10" s="119"/>
      <c r="F10" s="67"/>
      <c r="G10" s="62"/>
      <c r="H10" s="62"/>
      <c r="I10" s="62"/>
      <c r="J10" s="62"/>
      <c r="K10" s="62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</row>
    <row r="11" spans="2:29" ht="15" customHeight="1">
      <c r="B11" s="70" t="s">
        <v>38</v>
      </c>
      <c r="C11" s="85">
        <v>88</v>
      </c>
      <c r="D11" s="70"/>
      <c r="E11" s="88">
        <v>32</v>
      </c>
      <c r="F11" s="67"/>
      <c r="G11" s="62"/>
      <c r="H11" s="62"/>
      <c r="I11" s="62"/>
      <c r="J11" s="62"/>
      <c r="K11" s="62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</row>
    <row r="12" spans="2:29" ht="15" customHeight="1">
      <c r="B12" s="70" t="s">
        <v>39</v>
      </c>
      <c r="C12" s="85">
        <v>211</v>
      </c>
      <c r="D12" s="70"/>
      <c r="E12" s="88">
        <v>38.3</v>
      </c>
      <c r="F12" s="67"/>
      <c r="G12" s="62"/>
      <c r="H12" s="62"/>
      <c r="I12" s="62"/>
      <c r="J12" s="62"/>
      <c r="K12" s="62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</row>
    <row r="13" spans="2:29" ht="15" customHeight="1">
      <c r="B13" s="70" t="s">
        <v>40</v>
      </c>
      <c r="C13" s="85">
        <v>201</v>
      </c>
      <c r="D13" s="70"/>
      <c r="E13" s="88">
        <v>37</v>
      </c>
      <c r="F13" s="67"/>
      <c r="G13" s="62"/>
      <c r="H13" s="62"/>
      <c r="I13" s="62"/>
      <c r="J13" s="62"/>
      <c r="K13" s="62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</row>
    <row r="14" spans="2:29" ht="15" customHeight="1">
      <c r="B14" s="70" t="s">
        <v>41</v>
      </c>
      <c r="C14" s="85">
        <v>164</v>
      </c>
      <c r="D14" s="70"/>
      <c r="E14" s="88">
        <v>33.2</v>
      </c>
      <c r="F14" s="67"/>
      <c r="G14" s="62"/>
      <c r="H14" s="62"/>
      <c r="I14" s="62"/>
      <c r="J14" s="62"/>
      <c r="K14" s="62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</row>
    <row r="15" spans="2:29" ht="15" customHeight="1">
      <c r="B15" s="70" t="s">
        <v>42</v>
      </c>
      <c r="C15" s="85">
        <v>185</v>
      </c>
      <c r="D15" s="70"/>
      <c r="E15" s="88">
        <v>33.5</v>
      </c>
      <c r="F15" s="67"/>
      <c r="G15" s="62"/>
      <c r="H15" s="62"/>
      <c r="I15" s="62"/>
      <c r="J15" s="62"/>
      <c r="K15" s="62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</row>
    <row r="16" spans="2:29" ht="15" customHeight="1">
      <c r="B16" s="70" t="s">
        <v>43</v>
      </c>
      <c r="C16" s="85">
        <v>197</v>
      </c>
      <c r="D16" s="70"/>
      <c r="E16" s="88">
        <v>25.1</v>
      </c>
      <c r="F16" s="67"/>
      <c r="G16" s="62"/>
      <c r="H16" s="62"/>
      <c r="I16" s="62"/>
      <c r="J16" s="62"/>
      <c r="K16" s="62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</row>
    <row r="17" spans="2:29" ht="15" customHeight="1">
      <c r="B17" s="119" t="s">
        <v>44</v>
      </c>
      <c r="C17" s="119"/>
      <c r="D17" s="119"/>
      <c r="E17" s="119"/>
      <c r="F17" s="67"/>
      <c r="G17" s="62"/>
      <c r="H17" s="62"/>
      <c r="I17" s="62"/>
      <c r="J17" s="62"/>
      <c r="K17" s="62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</row>
    <row r="18" spans="2:29" ht="15" customHeight="1">
      <c r="B18" s="70" t="s">
        <v>45</v>
      </c>
      <c r="C18" s="85">
        <v>657</v>
      </c>
      <c r="D18" s="70"/>
      <c r="E18" s="88">
        <v>34.9</v>
      </c>
      <c r="F18" s="67"/>
      <c r="G18" s="62"/>
      <c r="H18" s="62"/>
      <c r="I18" s="62"/>
      <c r="J18" s="62"/>
      <c r="K18" s="62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</row>
    <row r="19" spans="2:29" ht="15" customHeight="1">
      <c r="B19" s="70" t="s">
        <v>46</v>
      </c>
      <c r="C19" s="85">
        <v>378</v>
      </c>
      <c r="D19" s="70"/>
      <c r="E19" s="88">
        <v>29.1</v>
      </c>
      <c r="F19" s="67"/>
      <c r="G19" s="62"/>
      <c r="H19" s="62"/>
      <c r="I19" s="62"/>
      <c r="J19" s="62"/>
      <c r="K19" s="62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</row>
    <row r="20" spans="2:29" ht="15" customHeight="1">
      <c r="B20" s="119" t="s">
        <v>47</v>
      </c>
      <c r="C20" s="119"/>
      <c r="D20" s="119"/>
      <c r="E20" s="119"/>
      <c r="F20" s="67"/>
      <c r="G20" s="62"/>
      <c r="H20" s="62"/>
      <c r="I20" s="62"/>
      <c r="J20" s="62"/>
      <c r="K20" s="62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</row>
    <row r="21" spans="2:29" ht="15" customHeight="1">
      <c r="B21" s="70" t="s">
        <v>48</v>
      </c>
      <c r="C21" s="85">
        <v>386</v>
      </c>
      <c r="D21" s="70"/>
      <c r="E21" s="88">
        <v>36.7</v>
      </c>
      <c r="F21" s="67"/>
      <c r="G21" s="62"/>
      <c r="H21" s="62"/>
      <c r="I21" s="62"/>
      <c r="J21" s="62"/>
      <c r="K21" s="62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</row>
    <row r="22" spans="2:29" ht="15" customHeight="1">
      <c r="B22" s="70" t="s">
        <v>49</v>
      </c>
      <c r="C22" s="85">
        <v>622</v>
      </c>
      <c r="D22" s="70"/>
      <c r="E22" s="88">
        <v>30.6</v>
      </c>
      <c r="F22" s="67"/>
      <c r="G22" s="62"/>
      <c r="H22" s="62"/>
      <c r="I22" s="62"/>
      <c r="J22" s="62"/>
      <c r="K22" s="62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</row>
    <row r="23" spans="2:29" ht="15" customHeight="1">
      <c r="B23" s="119" t="s">
        <v>50</v>
      </c>
      <c r="C23" s="119"/>
      <c r="D23" s="119"/>
      <c r="E23" s="119"/>
      <c r="F23" s="67"/>
      <c r="G23" s="62"/>
      <c r="H23" s="62"/>
      <c r="I23" s="62"/>
      <c r="J23" s="62"/>
      <c r="K23" s="62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</row>
    <row r="24" spans="2:29" ht="15" customHeight="1">
      <c r="B24" s="70" t="s">
        <v>48</v>
      </c>
      <c r="C24" s="85">
        <v>174</v>
      </c>
      <c r="D24" s="70"/>
      <c r="E24" s="88">
        <v>51.7</v>
      </c>
      <c r="F24" s="67"/>
      <c r="G24" s="62"/>
      <c r="H24" s="62"/>
      <c r="I24" s="62"/>
      <c r="J24" s="62"/>
      <c r="K24" s="62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</row>
    <row r="25" spans="2:29" ht="15" customHeight="1">
      <c r="B25" s="70" t="s">
        <v>49</v>
      </c>
      <c r="C25" s="85">
        <v>849</v>
      </c>
      <c r="D25" s="70"/>
      <c r="E25" s="88">
        <v>30.2</v>
      </c>
      <c r="F25" s="67"/>
      <c r="G25" s="62"/>
      <c r="H25" s="62"/>
      <c r="I25" s="62"/>
      <c r="J25" s="62"/>
      <c r="K25" s="62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</row>
    <row r="26" spans="2:29" ht="15" customHeight="1">
      <c r="B26" s="119" t="s">
        <v>51</v>
      </c>
      <c r="C26" s="119"/>
      <c r="D26" s="119"/>
      <c r="E26" s="119"/>
      <c r="F26" s="67"/>
      <c r="G26" s="62"/>
      <c r="H26" s="62"/>
      <c r="I26" s="62"/>
      <c r="J26" s="62"/>
      <c r="K26" s="62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</row>
    <row r="27" spans="2:29" ht="15" customHeight="1">
      <c r="B27" s="70" t="s">
        <v>52</v>
      </c>
      <c r="C27" s="85">
        <v>367</v>
      </c>
      <c r="D27" s="70"/>
      <c r="E27" s="88">
        <v>46.2</v>
      </c>
      <c r="F27" s="67"/>
      <c r="G27" s="62"/>
      <c r="H27" s="62"/>
      <c r="I27" s="62"/>
      <c r="J27" s="62"/>
      <c r="K27" s="62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</row>
    <row r="28" spans="2:29" ht="15" customHeight="1">
      <c r="B28" s="70" t="s">
        <v>53</v>
      </c>
      <c r="C28" s="85">
        <v>553</v>
      </c>
      <c r="D28" s="70"/>
      <c r="E28" s="88">
        <v>30.9</v>
      </c>
      <c r="F28" s="67"/>
      <c r="G28" s="62"/>
      <c r="H28" s="62"/>
      <c r="I28" s="62"/>
      <c r="J28" s="62"/>
      <c r="K28" s="62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</row>
    <row r="29" spans="2:29" ht="15" customHeight="1">
      <c r="B29" s="70" t="s">
        <v>54</v>
      </c>
      <c r="C29" s="85">
        <v>117</v>
      </c>
      <c r="D29" s="70"/>
      <c r="E29" s="88">
        <v>20</v>
      </c>
      <c r="F29" s="67"/>
      <c r="G29" s="62"/>
      <c r="H29" s="62"/>
      <c r="I29" s="62"/>
      <c r="J29" s="62"/>
      <c r="K29" s="62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</row>
    <row r="30" spans="2:29" ht="15" customHeight="1">
      <c r="B30" s="119" t="s">
        <v>55</v>
      </c>
      <c r="C30" s="119"/>
      <c r="D30" s="119"/>
      <c r="E30" s="119"/>
      <c r="F30" s="67"/>
      <c r="G30" s="62"/>
      <c r="H30" s="62"/>
      <c r="I30" s="62"/>
      <c r="J30" s="62"/>
      <c r="K30" s="62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</row>
    <row r="31" spans="2:29" ht="15" customHeight="1">
      <c r="B31" s="70" t="s">
        <v>56</v>
      </c>
      <c r="C31" s="85">
        <v>424</v>
      </c>
      <c r="D31" s="70"/>
      <c r="E31" s="88">
        <v>21.6</v>
      </c>
      <c r="F31" s="67"/>
      <c r="G31" s="62"/>
      <c r="H31" s="62"/>
      <c r="I31" s="62"/>
      <c r="J31" s="62"/>
      <c r="K31" s="62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</row>
    <row r="32" spans="2:29" ht="15" customHeight="1">
      <c r="B32" s="70" t="s">
        <v>57</v>
      </c>
      <c r="C32" s="85">
        <v>648</v>
      </c>
      <c r="D32" s="70"/>
      <c r="E32" s="88">
        <v>54.3</v>
      </c>
      <c r="F32" s="67"/>
      <c r="G32" s="62"/>
      <c r="H32" s="62"/>
      <c r="I32" s="62"/>
      <c r="J32" s="62"/>
      <c r="K32" s="62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</row>
    <row r="33" spans="2:29" ht="15" customHeight="1">
      <c r="B33" s="119" t="s">
        <v>58</v>
      </c>
      <c r="C33" s="119"/>
      <c r="D33" s="119"/>
      <c r="E33" s="119"/>
      <c r="F33" s="67"/>
      <c r="G33" s="62"/>
      <c r="H33" s="62"/>
      <c r="I33" s="62"/>
      <c r="J33" s="62"/>
      <c r="K33" s="62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</row>
    <row r="34" spans="2:29" ht="15" customHeight="1">
      <c r="B34" s="70">
        <v>1</v>
      </c>
      <c r="C34" s="85">
        <v>235</v>
      </c>
      <c r="D34" s="70"/>
      <c r="E34" s="88">
        <v>35</v>
      </c>
      <c r="F34" s="67"/>
      <c r="G34" s="62"/>
      <c r="H34" s="62"/>
      <c r="I34" s="62"/>
      <c r="J34" s="62"/>
      <c r="K34" s="62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</row>
    <row r="35" spans="2:29" ht="15" customHeight="1">
      <c r="B35" s="70">
        <v>2</v>
      </c>
      <c r="C35" s="85">
        <v>326</v>
      </c>
      <c r="D35" s="70"/>
      <c r="E35" s="88">
        <v>30.3</v>
      </c>
      <c r="F35" s="67"/>
      <c r="G35" s="62"/>
      <c r="H35" s="62"/>
      <c r="I35" s="62"/>
      <c r="J35" s="62"/>
      <c r="K35" s="62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</row>
    <row r="36" spans="2:29" ht="15" customHeight="1">
      <c r="B36" s="70">
        <v>3</v>
      </c>
      <c r="C36" s="85">
        <v>192</v>
      </c>
      <c r="D36" s="70"/>
      <c r="E36" s="88">
        <v>32.5</v>
      </c>
      <c r="F36" s="67"/>
      <c r="G36" s="62"/>
      <c r="H36" s="62"/>
      <c r="I36" s="62"/>
      <c r="J36" s="62"/>
      <c r="K36" s="62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</row>
    <row r="37" spans="2:29" ht="15" customHeight="1">
      <c r="B37" s="70" t="s">
        <v>59</v>
      </c>
      <c r="C37" s="85">
        <v>269</v>
      </c>
      <c r="D37" s="70"/>
      <c r="E37" s="88">
        <v>33.8</v>
      </c>
      <c r="F37" s="67"/>
      <c r="G37" s="62"/>
      <c r="H37" s="62"/>
      <c r="I37" s="62"/>
      <c r="J37" s="62"/>
      <c r="K37" s="62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</row>
    <row r="38" spans="2:29" ht="15">
      <c r="B38" s="119" t="s">
        <v>60</v>
      </c>
      <c r="C38" s="119"/>
      <c r="D38" s="119"/>
      <c r="E38" s="119"/>
      <c r="F38" s="67"/>
      <c r="G38" s="62"/>
      <c r="H38" s="62"/>
      <c r="I38" s="62"/>
      <c r="J38" s="62"/>
      <c r="K38" s="62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</row>
    <row r="39" spans="2:29" ht="15" customHeight="1">
      <c r="B39" s="70" t="s">
        <v>48</v>
      </c>
      <c r="C39" s="85">
        <v>198</v>
      </c>
      <c r="D39" s="70"/>
      <c r="E39" s="88">
        <v>34.3</v>
      </c>
      <c r="F39" s="67"/>
      <c r="G39" s="62"/>
      <c r="H39" s="62"/>
      <c r="I39" s="62"/>
      <c r="J39" s="62"/>
      <c r="K39" s="62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</row>
    <row r="40" spans="2:29" ht="15" customHeight="1">
      <c r="B40" s="70" t="s">
        <v>49</v>
      </c>
      <c r="C40" s="85">
        <v>824</v>
      </c>
      <c r="D40" s="70"/>
      <c r="E40" s="88">
        <v>32.2</v>
      </c>
      <c r="F40" s="67"/>
      <c r="G40" s="62"/>
      <c r="H40" s="62"/>
      <c r="I40" s="62"/>
      <c r="J40" s="62"/>
      <c r="K40" s="62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</row>
    <row r="41" spans="2:29" ht="15" customHeight="1">
      <c r="B41" s="119" t="s">
        <v>61</v>
      </c>
      <c r="C41" s="119"/>
      <c r="D41" s="119"/>
      <c r="E41" s="119"/>
      <c r="F41" s="67"/>
      <c r="G41" s="62"/>
      <c r="H41" s="62"/>
      <c r="I41" s="62"/>
      <c r="J41" s="62"/>
      <c r="K41" s="62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</row>
    <row r="42" spans="2:29" ht="15" customHeight="1">
      <c r="B42" s="70" t="s">
        <v>62</v>
      </c>
      <c r="C42" s="85">
        <v>280</v>
      </c>
      <c r="D42" s="70"/>
      <c r="E42" s="88">
        <v>37.7</v>
      </c>
      <c r="F42" s="67"/>
      <c r="G42" s="62"/>
      <c r="H42" s="62"/>
      <c r="I42" s="62"/>
      <c r="J42" s="62"/>
      <c r="K42" s="62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</row>
    <row r="43" spans="2:29" ht="15" customHeight="1">
      <c r="B43" s="70" t="s">
        <v>63</v>
      </c>
      <c r="C43" s="85">
        <v>284</v>
      </c>
      <c r="D43" s="70"/>
      <c r="E43" s="88">
        <v>34.8</v>
      </c>
      <c r="F43" s="67"/>
      <c r="G43" s="62"/>
      <c r="H43" s="62"/>
      <c r="I43" s="62"/>
      <c r="J43" s="62"/>
      <c r="K43" s="62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</row>
    <row r="44" spans="2:29" ht="15" customHeight="1">
      <c r="B44" s="70" t="s">
        <v>64</v>
      </c>
      <c r="C44" s="85">
        <v>214</v>
      </c>
      <c r="D44" s="70"/>
      <c r="E44" s="88">
        <v>28.8</v>
      </c>
      <c r="F44" s="67"/>
      <c r="G44" s="62"/>
      <c r="H44" s="62"/>
      <c r="I44" s="62"/>
      <c r="J44" s="62"/>
      <c r="K44" s="62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</row>
    <row r="45" spans="2:29" ht="15" customHeight="1">
      <c r="B45" s="70" t="s">
        <v>65</v>
      </c>
      <c r="C45" s="85">
        <v>165</v>
      </c>
      <c r="D45" s="70"/>
      <c r="E45" s="88">
        <v>27.2</v>
      </c>
      <c r="F45" s="67"/>
      <c r="G45" s="62"/>
      <c r="H45" s="62"/>
      <c r="I45" s="62"/>
      <c r="J45" s="62"/>
      <c r="K45" s="62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</row>
    <row r="46" spans="2:29" ht="15" customHeight="1">
      <c r="B46" s="119" t="s">
        <v>66</v>
      </c>
      <c r="C46" s="119"/>
      <c r="D46" s="119"/>
      <c r="E46" s="119"/>
      <c r="F46" s="67"/>
      <c r="G46" s="62"/>
      <c r="H46" s="62"/>
      <c r="I46" s="62"/>
      <c r="J46" s="62"/>
      <c r="K46" s="62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</row>
    <row r="47" spans="2:29" ht="15" customHeight="1">
      <c r="B47" s="70" t="s">
        <v>67</v>
      </c>
      <c r="C47" s="85">
        <v>171</v>
      </c>
      <c r="D47" s="70"/>
      <c r="E47" s="88">
        <v>34.2</v>
      </c>
      <c r="F47" s="67"/>
      <c r="G47" s="62"/>
      <c r="H47" s="62"/>
      <c r="I47" s="62"/>
      <c r="J47" s="62"/>
      <c r="K47" s="62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</row>
    <row r="48" spans="2:29" ht="15" customHeight="1">
      <c r="B48" s="70" t="s">
        <v>68</v>
      </c>
      <c r="C48" s="85">
        <v>114</v>
      </c>
      <c r="D48" s="70"/>
      <c r="E48" s="88">
        <v>39.7</v>
      </c>
      <c r="F48" s="67"/>
      <c r="G48" s="62"/>
      <c r="H48" s="62"/>
      <c r="I48" s="62"/>
      <c r="J48" s="62"/>
      <c r="K48" s="62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</row>
    <row r="49" spans="2:29" ht="30.75" customHeight="1">
      <c r="B49" s="70" t="s">
        <v>69</v>
      </c>
      <c r="C49" s="85">
        <v>249</v>
      </c>
      <c r="D49" s="70"/>
      <c r="E49" s="88">
        <v>30.1</v>
      </c>
      <c r="F49" s="67"/>
      <c r="G49" s="62"/>
      <c r="H49" s="62"/>
      <c r="I49" s="62"/>
      <c r="J49" s="62"/>
      <c r="K49" s="62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</row>
    <row r="50" spans="2:29" ht="15" customHeight="1">
      <c r="B50" s="119" t="s">
        <v>70</v>
      </c>
      <c r="C50" s="119"/>
      <c r="D50" s="119"/>
      <c r="E50" s="119"/>
      <c r="F50" s="67"/>
      <c r="G50" s="62"/>
      <c r="H50" s="62"/>
      <c r="I50" s="62"/>
      <c r="J50" s="62"/>
      <c r="K50" s="62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</row>
    <row r="51" spans="2:29" ht="15" customHeight="1">
      <c r="B51" s="70" t="s">
        <v>71</v>
      </c>
      <c r="C51" s="85">
        <v>355</v>
      </c>
      <c r="D51" s="70"/>
      <c r="E51" s="88">
        <v>47.5</v>
      </c>
      <c r="F51" s="67"/>
      <c r="G51" s="62"/>
      <c r="H51" s="62"/>
      <c r="I51" s="62"/>
      <c r="J51" s="62"/>
      <c r="K51" s="62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</row>
    <row r="52" spans="2:29" ht="15" customHeight="1">
      <c r="B52" s="70" t="s">
        <v>72</v>
      </c>
      <c r="C52" s="85">
        <v>630</v>
      </c>
      <c r="D52" s="70"/>
      <c r="E52" s="88">
        <v>27.8</v>
      </c>
      <c r="F52" s="67"/>
      <c r="G52" s="62"/>
      <c r="H52" s="62"/>
      <c r="I52" s="62"/>
      <c r="J52" s="62"/>
      <c r="K52" s="62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</row>
    <row r="53" spans="2:29" ht="15" customHeight="1">
      <c r="B53" s="120" t="s">
        <v>73</v>
      </c>
      <c r="C53" s="120"/>
      <c r="D53" s="120"/>
      <c r="E53" s="120"/>
      <c r="F53" s="61"/>
      <c r="G53" s="40"/>
      <c r="H53" s="42"/>
      <c r="I53" s="43"/>
      <c r="J53" s="40"/>
      <c r="K53" s="41"/>
      <c r="L53" s="39"/>
      <c r="M53" s="40"/>
      <c r="N53" s="41"/>
      <c r="O53" s="44"/>
      <c r="P53" s="40"/>
      <c r="Q53" s="53"/>
      <c r="R53" s="44"/>
      <c r="S53" s="40"/>
      <c r="T53" s="41"/>
      <c r="U53" s="44"/>
      <c r="V53" s="40"/>
      <c r="W53" s="41"/>
      <c r="X53" s="44"/>
      <c r="Y53" s="28"/>
      <c r="Z53" s="28"/>
      <c r="AA53" s="28"/>
      <c r="AB53" s="24"/>
      <c r="AC53" s="24"/>
    </row>
    <row r="54" spans="2:29" ht="15" customHeight="1">
      <c r="B54" s="75" t="s">
        <v>74</v>
      </c>
      <c r="C54" s="86">
        <v>120</v>
      </c>
      <c r="D54" s="76"/>
      <c r="E54" s="89">
        <v>23.3</v>
      </c>
      <c r="F54" s="61"/>
      <c r="G54" s="40"/>
      <c r="H54" s="42"/>
      <c r="I54" s="43"/>
      <c r="J54" s="40"/>
      <c r="K54" s="41"/>
      <c r="L54" s="39"/>
      <c r="M54" s="40"/>
      <c r="N54" s="41"/>
      <c r="O54" s="44"/>
      <c r="P54" s="40"/>
      <c r="Q54" s="41"/>
      <c r="R54" s="44"/>
      <c r="S54" s="40"/>
      <c r="T54" s="41"/>
      <c r="U54" s="44"/>
      <c r="V54" s="40"/>
      <c r="W54" s="53"/>
      <c r="X54" s="44"/>
      <c r="Y54" s="28"/>
      <c r="Z54" s="28"/>
      <c r="AA54" s="28"/>
      <c r="AB54" s="24"/>
      <c r="AC54" s="24"/>
    </row>
    <row r="55" spans="2:29" ht="15" customHeight="1">
      <c r="B55" s="75" t="s">
        <v>75</v>
      </c>
      <c r="C55" s="86">
        <v>323</v>
      </c>
      <c r="D55" s="76"/>
      <c r="E55" s="89">
        <v>28.1</v>
      </c>
      <c r="F55" s="61"/>
      <c r="G55" s="40"/>
      <c r="H55" s="42"/>
      <c r="I55" s="43"/>
      <c r="J55" s="40"/>
      <c r="K55" s="41"/>
      <c r="L55" s="39"/>
      <c r="M55" s="40"/>
      <c r="N55" s="41"/>
      <c r="O55" s="44"/>
      <c r="P55" s="40"/>
      <c r="Q55" s="41"/>
      <c r="R55" s="44"/>
      <c r="S55" s="40"/>
      <c r="T55" s="41"/>
      <c r="U55" s="44"/>
      <c r="V55" s="40"/>
      <c r="W55" s="53"/>
      <c r="X55" s="44"/>
      <c r="Y55" s="28"/>
      <c r="Z55" s="28"/>
      <c r="AA55" s="28"/>
      <c r="AB55" s="24"/>
      <c r="AC55" s="24"/>
    </row>
    <row r="56" spans="2:29" ht="15" customHeight="1">
      <c r="B56" s="75" t="s">
        <v>76</v>
      </c>
      <c r="C56" s="86">
        <v>393</v>
      </c>
      <c r="D56" s="76"/>
      <c r="E56" s="89">
        <v>39.5</v>
      </c>
      <c r="F56" s="61"/>
      <c r="G56" s="40"/>
      <c r="H56" s="42"/>
      <c r="I56" s="43"/>
      <c r="J56" s="40"/>
      <c r="K56" s="41"/>
      <c r="L56" s="39"/>
      <c r="M56" s="40"/>
      <c r="N56" s="41"/>
      <c r="O56" s="44"/>
      <c r="P56" s="40"/>
      <c r="Q56" s="41"/>
      <c r="R56" s="44"/>
      <c r="S56" s="40"/>
      <c r="T56" s="41"/>
      <c r="U56" s="44"/>
      <c r="V56" s="40"/>
      <c r="W56" s="41"/>
      <c r="X56" s="44"/>
      <c r="Y56" s="28"/>
      <c r="Z56" s="28"/>
      <c r="AA56" s="28"/>
      <c r="AB56" s="24"/>
      <c r="AC56" s="24"/>
    </row>
    <row r="57" spans="2:29" ht="15" customHeight="1">
      <c r="B57" s="75" t="s">
        <v>77</v>
      </c>
      <c r="C57" s="86">
        <v>192</v>
      </c>
      <c r="D57" s="76"/>
      <c r="E57" s="89">
        <v>40.7</v>
      </c>
      <c r="F57" s="61"/>
      <c r="G57" s="40"/>
      <c r="H57" s="42"/>
      <c r="I57" s="43"/>
      <c r="J57" s="40"/>
      <c r="K57" s="41"/>
      <c r="L57" s="39"/>
      <c r="M57" s="40"/>
      <c r="N57" s="41"/>
      <c r="O57" s="44"/>
      <c r="P57" s="40"/>
      <c r="Q57" s="41"/>
      <c r="R57" s="44"/>
      <c r="S57" s="40"/>
      <c r="T57" s="41"/>
      <c r="U57" s="44"/>
      <c r="V57" s="40"/>
      <c r="W57" s="41"/>
      <c r="X57" s="44"/>
      <c r="Y57" s="28"/>
      <c r="Z57" s="28"/>
      <c r="AA57" s="28"/>
      <c r="AB57" s="24"/>
      <c r="AC57" s="24"/>
    </row>
    <row r="58" spans="2:29" ht="15" customHeight="1">
      <c r="B58" s="120" t="s">
        <v>78</v>
      </c>
      <c r="C58" s="120"/>
      <c r="D58" s="120"/>
      <c r="E58" s="120"/>
      <c r="F58" s="61"/>
      <c r="G58" s="40"/>
      <c r="H58" s="42"/>
      <c r="I58" s="43"/>
      <c r="J58" s="40"/>
      <c r="K58" s="41"/>
      <c r="L58" s="39"/>
      <c r="M58" s="40"/>
      <c r="N58" s="41"/>
      <c r="O58" s="44"/>
      <c r="P58" s="40"/>
      <c r="Q58" s="41"/>
      <c r="R58" s="44"/>
      <c r="S58" s="40"/>
      <c r="T58" s="41"/>
      <c r="U58" s="44"/>
      <c r="V58" s="40"/>
      <c r="W58" s="41"/>
      <c r="X58" s="44"/>
      <c r="Y58" s="28"/>
      <c r="Z58" s="28"/>
      <c r="AA58" s="28"/>
      <c r="AB58" s="24"/>
      <c r="AC58" s="24"/>
    </row>
    <row r="59" spans="2:29" ht="15" customHeight="1">
      <c r="B59" s="77" t="s">
        <v>79</v>
      </c>
      <c r="C59" s="86">
        <v>398</v>
      </c>
      <c r="D59" s="76"/>
      <c r="E59" s="89">
        <v>38</v>
      </c>
      <c r="F59" s="61"/>
      <c r="G59" s="40"/>
      <c r="H59" s="42"/>
      <c r="I59" s="43"/>
      <c r="J59" s="40"/>
      <c r="K59" s="41"/>
      <c r="L59" s="39"/>
      <c r="M59" s="40"/>
      <c r="N59" s="41"/>
      <c r="O59" s="44"/>
      <c r="P59" s="40"/>
      <c r="Q59" s="41"/>
      <c r="R59" s="44"/>
      <c r="S59" s="40"/>
      <c r="T59" s="41"/>
      <c r="U59" s="44"/>
      <c r="V59" s="40"/>
      <c r="W59" s="41"/>
      <c r="X59" s="44"/>
      <c r="Y59" s="28"/>
      <c r="Z59" s="28"/>
      <c r="AA59" s="28"/>
      <c r="AB59" s="24"/>
      <c r="AC59" s="24"/>
    </row>
    <row r="60" spans="2:29" ht="15" customHeight="1">
      <c r="B60" s="77" t="s">
        <v>80</v>
      </c>
      <c r="C60" s="86">
        <v>135</v>
      </c>
      <c r="D60" s="76"/>
      <c r="E60" s="89">
        <v>33.4</v>
      </c>
      <c r="F60" s="61"/>
      <c r="G60" s="40"/>
      <c r="H60" s="42"/>
      <c r="I60" s="43"/>
      <c r="J60" s="40"/>
      <c r="K60" s="41"/>
      <c r="L60" s="39"/>
      <c r="M60" s="40"/>
      <c r="N60" s="41"/>
      <c r="O60" s="44"/>
      <c r="P60" s="40"/>
      <c r="Q60" s="41"/>
      <c r="R60" s="44"/>
      <c r="S60" s="40"/>
      <c r="T60" s="41"/>
      <c r="U60" s="44"/>
      <c r="V60" s="40"/>
      <c r="W60" s="41"/>
      <c r="X60" s="44"/>
      <c r="Y60" s="28"/>
      <c r="Z60" s="28"/>
      <c r="AA60" s="28"/>
      <c r="AB60" s="24"/>
      <c r="AC60" s="24"/>
    </row>
    <row r="61" spans="2:29" ht="15" customHeight="1">
      <c r="B61" s="77" t="s">
        <v>81</v>
      </c>
      <c r="C61" s="86">
        <v>259</v>
      </c>
      <c r="D61" s="76"/>
      <c r="E61" s="89">
        <v>32.6</v>
      </c>
      <c r="F61" s="61"/>
      <c r="G61" s="40"/>
      <c r="H61" s="42"/>
      <c r="I61" s="43"/>
      <c r="J61" s="40"/>
      <c r="K61" s="41"/>
      <c r="L61" s="39"/>
      <c r="M61" s="40"/>
      <c r="N61" s="41"/>
      <c r="O61" s="44"/>
      <c r="P61" s="40"/>
      <c r="Q61" s="41"/>
      <c r="R61" s="44"/>
      <c r="S61" s="40"/>
      <c r="T61" s="41"/>
      <c r="U61" s="44"/>
      <c r="V61" s="40"/>
      <c r="W61" s="41"/>
      <c r="X61" s="44"/>
      <c r="Y61" s="28"/>
      <c r="Z61" s="28"/>
      <c r="AA61" s="28"/>
      <c r="AB61" s="24"/>
      <c r="AC61" s="24"/>
    </row>
    <row r="62" spans="2:29" ht="15" customHeight="1" thickBot="1">
      <c r="B62" s="78" t="s">
        <v>82</v>
      </c>
      <c r="C62" s="87">
        <v>138</v>
      </c>
      <c r="D62" s="79"/>
      <c r="E62" s="90">
        <v>26.8</v>
      </c>
      <c r="F62" s="60"/>
      <c r="G62" s="40"/>
      <c r="H62" s="42"/>
      <c r="I62" s="43"/>
      <c r="J62" s="40"/>
      <c r="K62" s="41"/>
      <c r="L62" s="39"/>
      <c r="M62" s="40"/>
      <c r="N62" s="41"/>
      <c r="O62" s="44"/>
      <c r="P62" s="40"/>
      <c r="Q62" s="41"/>
      <c r="R62" s="44"/>
      <c r="S62" s="40"/>
      <c r="T62" s="41"/>
      <c r="U62" s="44"/>
      <c r="V62" s="40"/>
      <c r="W62" s="41"/>
      <c r="X62" s="44"/>
      <c r="Y62" s="28"/>
      <c r="Z62" s="28"/>
      <c r="AA62" s="28"/>
      <c r="AB62" s="24"/>
      <c r="AC62" s="24"/>
    </row>
    <row r="63" spans="2:29" ht="15">
      <c r="B63" s="57" t="s">
        <v>13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7"/>
      <c r="S63" s="36"/>
      <c r="T63" s="36"/>
      <c r="U63" s="36"/>
      <c r="V63" s="36"/>
      <c r="W63" s="36"/>
      <c r="X63" s="36"/>
      <c r="Y63" s="29"/>
      <c r="Z63" s="29"/>
      <c r="AA63" s="29"/>
      <c r="AB63" s="23"/>
      <c r="AC63" s="23"/>
    </row>
    <row r="64" spans="2:27" s="6" customFormat="1" ht="31.5" customHeight="1">
      <c r="B64" s="110" t="s">
        <v>88</v>
      </c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63"/>
      <c r="O64" s="63"/>
      <c r="P64" s="63"/>
      <c r="Q64" s="63"/>
      <c r="R64" s="63"/>
      <c r="S64" s="63"/>
      <c r="T64" s="63"/>
      <c r="U64" s="46"/>
      <c r="V64" s="54"/>
      <c r="W64" s="54"/>
      <c r="X64" s="54"/>
      <c r="Y64" s="54"/>
      <c r="Z64" s="54"/>
      <c r="AA64" s="54"/>
    </row>
  </sheetData>
  <sheetProtection/>
  <mergeCells count="18">
    <mergeCell ref="B53:E53"/>
    <mergeCell ref="B58:E58"/>
    <mergeCell ref="B3:AC3"/>
    <mergeCell ref="B64:M64"/>
    <mergeCell ref="C4:E4"/>
    <mergeCell ref="B6:E6"/>
    <mergeCell ref="B17:E17"/>
    <mergeCell ref="B20:E20"/>
    <mergeCell ref="B23:E23"/>
    <mergeCell ref="B33:E33"/>
    <mergeCell ref="B46:E46"/>
    <mergeCell ref="B7:E7"/>
    <mergeCell ref="B10:E10"/>
    <mergeCell ref="B26:E26"/>
    <mergeCell ref="B30:E30"/>
    <mergeCell ref="B50:E50"/>
    <mergeCell ref="B38:E38"/>
    <mergeCell ref="B41:E4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Clerembault</dc:creator>
  <cp:keywords/>
  <dc:description/>
  <cp:lastModifiedBy>Damien LE TORREC</cp:lastModifiedBy>
  <cp:lastPrinted>2011-05-17T15:52:28Z</cp:lastPrinted>
  <dcterms:created xsi:type="dcterms:W3CDTF">2011-03-25T13:44:51Z</dcterms:created>
  <dcterms:modified xsi:type="dcterms:W3CDTF">2020-06-15T11:51:30Z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