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10" windowHeight="8295" tabRatio="963" activeTab="0"/>
  </bookViews>
  <sheets>
    <sheet name="Sommaire" sheetId="1" r:id="rId1"/>
    <sheet name="1) Tableau 1 - QES 272" sheetId="2" r:id="rId2"/>
    <sheet name="2) Tableau 2 - QES 272" sheetId="3" r:id="rId3"/>
    <sheet name="3) Tableau 3 - QES 272" sheetId="4" r:id="rId4"/>
    <sheet name="4) Tableau 4 - QES 272" sheetId="5" r:id="rId5"/>
    <sheet name="5) Graphique 1 - QES 272" sheetId="6" r:id="rId6"/>
    <sheet name="6) Graphique 2 - QES 272" sheetId="7" r:id="rId7"/>
    <sheet name="7) Graphique 3 - QES 272" sheetId="8" r:id="rId8"/>
    <sheet name="8) Graphique 4 - QES 272" sheetId="9" r:id="rId9"/>
  </sheets>
  <externalReferences>
    <externalReference r:id="rId12"/>
    <externalReference r:id="rId13"/>
  </externalReferences>
  <definedNames>
    <definedName name="h" localSheetId="1">'[1]hospi'!#REF!</definedName>
    <definedName name="h">'[1]hospi'!#REF!</definedName>
    <definedName name="hospi" localSheetId="1">'[1]hospi'!#REF!</definedName>
    <definedName name="hospi">'[1]hospi'!#REF!</definedName>
  </definedNames>
  <calcPr fullCalcOnLoad="1"/>
</workbook>
</file>

<file path=xl/sharedStrings.xml><?xml version="1.0" encoding="utf-8"?>
<sst xmlns="http://schemas.openxmlformats.org/spreadsheetml/2006/main" count="209" uniqueCount="139">
  <si>
    <t>Onglet 2</t>
  </si>
  <si>
    <t>Onglet 3</t>
  </si>
  <si>
    <t>Onglet 4</t>
  </si>
  <si>
    <t>Données des tableaux :</t>
  </si>
  <si>
    <t>Graphique 1</t>
  </si>
  <si>
    <t>Graphique 2</t>
  </si>
  <si>
    <t>Onglet 5</t>
  </si>
  <si>
    <t>Onglet 6</t>
  </si>
  <si>
    <t>Tableau 1</t>
  </si>
  <si>
    <t>Tableau 2</t>
  </si>
  <si>
    <t>Données des graphiques :</t>
  </si>
  <si>
    <t>Tableau 3</t>
  </si>
  <si>
    <t>Onglet 1</t>
  </si>
  <si>
    <t>272 - Octobre 2022</t>
  </si>
  <si>
    <t>Repérer les usagers de fauteuils roulants en France et calculer leur reste à charge 
à partir des données du Système national des données de santé (SNDS) de 2012 à 2019</t>
  </si>
  <si>
    <t>Maude Espagnacq, Fabien Daniel et Camille Regaert (Irdes)</t>
  </si>
  <si>
    <t>Tableau 4</t>
  </si>
  <si>
    <t>Graphique 3</t>
  </si>
  <si>
    <t>Graphique 4</t>
  </si>
  <si>
    <t>Pyramides des âges des usagers non temporaires de fauteuils roulants, selon le type de repérage principal, en 2019</t>
  </si>
  <si>
    <t>Pyramide des âges des usagers de fauteuils roulants de niveau 1, en 2019</t>
  </si>
  <si>
    <t>Dépenses de l’Assurance maladie en matière de fauteuils roulants et d’accessoires de 2012 à 2019</t>
  </si>
  <si>
    <t>Restes à charge des usagers de fauteuils roulants, par catégories, entre 2012 et 2019</t>
  </si>
  <si>
    <t>Montants des restes à charge pour les usagers de fauteuils roulants ayant plus de 1 000 euros de reste à charge</t>
  </si>
  <si>
    <t>Onglet 7</t>
  </si>
  <si>
    <t>Extrait de Questions d'économie de la santé n° 272 intitulé : 
"Repérer les usagers de fauteuils roulants en France et calculer leur reste à charge à partir des données du Repérer les usagers de fauteuils roulants en France 
et calculer leur reste à charge à partir des données du Système national des données de santé (SNDS) de 2012 à 2019", Irdes, octobre 2022.</t>
  </si>
  <si>
    <r>
      <rPr>
        <sz val="10"/>
        <color indexed="60"/>
        <rFont val="Arial"/>
        <family val="2"/>
      </rPr>
      <t xml:space="preserve">Source : </t>
    </r>
    <r>
      <rPr>
        <sz val="10"/>
        <rFont val="Arial"/>
        <family val="2"/>
      </rPr>
      <t>SNDS 2012-2019.</t>
    </r>
  </si>
  <si>
    <r>
      <rPr>
        <sz val="9"/>
        <color indexed="60"/>
        <rFont val="Arial"/>
        <family val="2"/>
      </rPr>
      <t xml:space="preserve">Source : </t>
    </r>
    <r>
      <rPr>
        <sz val="9"/>
        <color indexed="8"/>
        <rFont val="Arial"/>
        <family val="2"/>
      </rPr>
      <t>SNDS 2012-2019.</t>
    </r>
  </si>
  <si>
    <r>
      <rPr>
        <sz val="10"/>
        <color indexed="60"/>
        <rFont val="Arial"/>
        <family val="2"/>
      </rPr>
      <t xml:space="preserve">Source : </t>
    </r>
    <r>
      <rPr>
        <sz val="10"/>
        <color indexed="8"/>
        <rFont val="Arial"/>
        <family val="2"/>
      </rPr>
      <t>SNDS 2012-2019.</t>
    </r>
  </si>
  <si>
    <r>
      <rPr>
        <sz val="10"/>
        <color indexed="60"/>
        <rFont val="Arial"/>
        <family val="2"/>
      </rPr>
      <t>Source :</t>
    </r>
    <r>
      <rPr>
        <sz val="10"/>
        <color indexed="8"/>
        <rFont val="Arial"/>
        <family val="2"/>
      </rPr>
      <t xml:space="preserve"> SNDS 2012-2019.</t>
    </r>
  </si>
  <si>
    <t>Fauteuil roulant (achat et location)</t>
  </si>
  <si>
    <t>Produits en lien avec l'usage d'un fauteuil roulant</t>
  </si>
  <si>
    <t>Coussin anti-escarres</t>
  </si>
  <si>
    <t>Forfait réparation</t>
  </si>
  <si>
    <t>Accessoire exclusif</t>
  </si>
  <si>
    <t>Effectif d’usagers 
non temporaires 
d'un fauteuil roulant</t>
  </si>
  <si>
    <t>45 000</t>
  </si>
  <si>
    <t>881 000</t>
  </si>
  <si>
    <t>135 000</t>
  </si>
  <si>
    <t>89 000</t>
  </si>
  <si>
    <t>… dont achat niveau 1 (et/ou location et achat FR2)</t>
  </si>
  <si>
    <t>… dont achat niveau 2 exclusivement (et/ou location)</t>
  </si>
  <si>
    <t>… dont location (en 2019) sans achat</t>
  </si>
  <si>
    <t>… dont coussin sans repérage ni location ni achat (accessoire ou forfait)</t>
  </si>
  <si>
    <t>… dont coussin exclusivement</t>
  </si>
  <si>
    <t>… dont forfait et accessoire exclusif</t>
  </si>
  <si>
    <t>… dont personnes identifiées en établissement</t>
  </si>
  <si>
    <t>Usagers louant un fauteuil roulant avant 2019 passant 
en établissement médico-social</t>
  </si>
  <si>
    <t>Catégorie d’usagers</t>
  </si>
  <si>
    <t>Total</t>
  </si>
  <si>
    <t>Fauteuil roulant de niveau 1</t>
  </si>
  <si>
    <t>Fauteuil roulant de niveau 2</t>
  </si>
  <si>
    <t>Location</t>
  </si>
  <si>
    <t>Pas d'achat de fauteuil roulant</t>
  </si>
  <si>
    <t>Effectif</t>
  </si>
  <si>
    <t xml:space="preserve">Médiane </t>
  </si>
  <si>
    <t>858 000</t>
  </si>
  <si>
    <t>90 000</t>
  </si>
  <si>
    <t>332 000</t>
  </si>
  <si>
    <t>115 000</t>
  </si>
  <si>
    <t>345 000</t>
  </si>
  <si>
    <t>1 210</t>
  </si>
  <si>
    <t>4 750</t>
  </si>
  <si>
    <t>1 010</t>
  </si>
  <si>
    <t>2 080</t>
  </si>
  <si>
    <t>Moyenne
(en euros)</t>
  </si>
  <si>
    <t>Premier 
quartile</t>
  </si>
  <si>
    <t>290</t>
  </si>
  <si>
    <t>80</t>
  </si>
  <si>
    <t>1 620</t>
  </si>
  <si>
    <t>560</t>
  </si>
  <si>
    <t>840</t>
  </si>
  <si>
    <t>70</t>
  </si>
  <si>
    <t>600</t>
  </si>
  <si>
    <t>4 450</t>
  </si>
  <si>
    <t>690</t>
  </si>
  <si>
    <t>1 520</t>
  </si>
  <si>
    <t>Dernier 
quartile</t>
  </si>
  <si>
    <t>1 250</t>
  </si>
  <si>
    <t>6 410</t>
  </si>
  <si>
    <t>1 150</t>
  </si>
  <si>
    <t>2 680</t>
  </si>
  <si>
    <t>150</t>
  </si>
  <si>
    <t>Extrait de Questions d'économie de la santé n° 272 intitulé : 
"Repérer les usagers de fauteuils roulants en France et calculer leur reste à charge 
à partir des données du Système national des données de santé (SNDS) de 2012 à 2019", Irdes, octobre 2022.</t>
  </si>
  <si>
    <t>Q90%</t>
  </si>
  <si>
    <t>420</t>
  </si>
  <si>
    <t>0</t>
  </si>
  <si>
    <t>40</t>
  </si>
  <si>
    <t>440</t>
  </si>
  <si>
    <t>2 900</t>
  </si>
  <si>
    <t>390</t>
  </si>
  <si>
    <t>2 850</t>
  </si>
  <si>
    <t>8 670</t>
  </si>
  <si>
    <t>190</t>
  </si>
  <si>
    <t>30</t>
  </si>
  <si>
    <t>210</t>
  </si>
  <si>
    <t>280</t>
  </si>
  <si>
    <t>10</t>
  </si>
  <si>
    <t>220</t>
  </si>
  <si>
    <t>660</t>
  </si>
  <si>
    <t>60</t>
  </si>
  <si>
    <t>50</t>
  </si>
  <si>
    <t>58 000</t>
  </si>
  <si>
    <t>5 500</t>
  </si>
  <si>
    <t>3 050</t>
  </si>
  <si>
    <t>34 500</t>
  </si>
  <si>
    <t>7 240</t>
  </si>
  <si>
    <t>4 150</t>
  </si>
  <si>
    <t>16 600</t>
  </si>
  <si>
    <t>3 130</t>
  </si>
  <si>
    <t>2 470</t>
  </si>
  <si>
    <t>6 800</t>
  </si>
  <si>
    <t>2 860</t>
  </si>
  <si>
    <t>1 700</t>
  </si>
  <si>
    <t>2 990</t>
  </si>
  <si>
    <t>3 630</t>
  </si>
  <si>
    <t>2 500</t>
  </si>
  <si>
    <t>… dont forfait réparation exclusivement</t>
  </si>
  <si>
    <t>Répartition des restes à charge après remboursement par l'Assurance maladie</t>
  </si>
  <si>
    <t>Onglet 8</t>
  </si>
  <si>
    <t>Hommes</t>
  </si>
  <si>
    <t>Femmes</t>
  </si>
  <si>
    <t>Coussins 
anti-excarres</t>
  </si>
  <si>
    <t>Pyramides des âges des usagers non temporaires de fauteuils roulants, 
selon le type de repérage principal, en 2019</t>
  </si>
  <si>
    <t>Extrait de Questions d'économie de la santé n° 272 intitulé : 
"Repérer les usagers de fauteuils roulants en France et calculer leur reste à charge à partir des données du Repérer les usagers de fauteuils roulants en France et calculer leur reste à charge à partir des données du Système national des données de santé (SNDS) de 2012 à 2019", Irdes, octobre 2022.</t>
  </si>
  <si>
    <t>Âge 
en 2019</t>
  </si>
  <si>
    <t>Fauteuil de niveau 2</t>
  </si>
  <si>
    <t>Usagers de fauteuils roulants</t>
  </si>
  <si>
    <t>Repérés avec un fauteuil roulant</t>
  </si>
  <si>
    <t>Ensemble</t>
  </si>
  <si>
    <t>Extrait de Questions d'économie de la santé n° 272 intitulé : 
"Repérer les usagers de fauteuils roulants en France et calculer leur reste à charge à partir des données du Système national des données de santé (SNDS) de 2012 à 2019", Irdes, octobre 2022.</t>
  </si>
  <si>
    <t>Fauteuil de niveau 1</t>
  </si>
  <si>
    <t>% de la population</t>
  </si>
  <si>
    <t>Montant 
sur restes 
à charge (en €)</t>
  </si>
  <si>
    <t>Dernière modification : 17 novembre 2022</t>
  </si>
  <si>
    <t>Pyramide des âges en 2019 de l’ensemble des usagers non temporaires de fauteuils roulants</t>
  </si>
  <si>
    <t>Distribution des usagers non temporaires selon les modalités de repérages de l’usage d’un fauteuil roulant</t>
  </si>
  <si>
    <t>Total d'usagers non temporaires en 2019 repérés par l'algorithme</t>
  </si>
  <si>
    <t>Télécharger le document : https://www.irdes.fr/recherche/questions-d-economie-de-la-sante/272-reperer-les-usagers-de-fauteuils-roulants-en-france-et-calculer-leur-reste-a-charge-a-partir-des-donnees-du-snds.pdf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</si>
</sst>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F400]h:mm:ss\ AM/PM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0.0"/>
    <numFmt numFmtId="177" formatCode="0.000"/>
    <numFmt numFmtId="178" formatCode="0.00&quot; &quot;"/>
    <numFmt numFmtId="179" formatCode="0.00&quot; &quot;%"/>
    <numFmt numFmtId="180" formatCode="0&quot; %&quot;"/>
    <numFmt numFmtId="181" formatCode="#,##0&quot; €&quot;"/>
    <numFmt numFmtId="182" formatCode="#,##0\ &quot;€&quot;"/>
    <numFmt numFmtId="183" formatCode="0.0000"/>
    <numFmt numFmtId="184" formatCode="0.0%"/>
    <numFmt numFmtId="185" formatCode="0.000000000000000"/>
    <numFmt numFmtId="186" formatCode="#,##0.000"/>
    <numFmt numFmtId="187" formatCode="0.0&quot; &quot;%"/>
    <numFmt numFmtId="188" formatCode="0.0\3\3%"/>
    <numFmt numFmtId="189" formatCode="0.0* *%"/>
    <numFmt numFmtId="190" formatCode="0.0E+00"/>
    <numFmt numFmtId="191" formatCode="[$-40C]dddd\ d\ mmmm\ yyyy"/>
    <numFmt numFmtId="192" formatCode="0&quot; &quot;%"/>
    <numFmt numFmtId="193" formatCode="_-* #,##0.0000\ _€_-;\-* #,##0.0000\ _€_-;_-* &quot;-&quot;????\ _€_-;_-@_-"/>
    <numFmt numFmtId="194" formatCode="0.0000_ ;\-0.0000\ "/>
    <numFmt numFmtId="195" formatCode="&quot;(&quot;0.0000&quot;)&quot;"/>
    <numFmt numFmtId="196" formatCode="&quot;(&quot;0.000000&quot;)&quot;"/>
    <numFmt numFmtId="197" formatCode="#,##0&quot; &quot;&quot;€&quot;"/>
    <numFmt numFmtId="198" formatCode="0* *%"/>
    <numFmt numFmtId="199" formatCode="0.00* *%"/>
    <numFmt numFmtId="200" formatCode="#,##0* *€"/>
    <numFmt numFmtId="201" formatCode="0.0&quot; %&quot;"/>
    <numFmt numFmtId="202" formatCode="#,##0.0"/>
  </numFmts>
  <fonts count="9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MS Sans Serif"/>
      <family val="2"/>
    </font>
    <font>
      <b/>
      <sz val="8"/>
      <name val="Arial"/>
      <family val="2"/>
    </font>
    <font>
      <sz val="9"/>
      <color indexed="60"/>
      <name val="Arial"/>
      <family val="2"/>
    </font>
    <font>
      <sz val="8"/>
      <name val="MS Sans Serif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6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.5"/>
      <color indexed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12"/>
      <name val="MS Sans Serif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60"/>
      <name val="Arial"/>
      <family val="2"/>
    </font>
    <font>
      <b/>
      <sz val="11"/>
      <color indexed="6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MS Sans Serif"/>
      <family val="2"/>
    </font>
    <font>
      <b/>
      <sz val="11.5"/>
      <color indexed="10"/>
      <name val="MS Sans Serif"/>
      <family val="2"/>
    </font>
    <font>
      <b/>
      <sz val="14"/>
      <color indexed="60"/>
      <name val="MS Sans Serif"/>
      <family val="0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.5"/>
      <color theme="5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5"/>
      <name val="Arial"/>
      <family val="2"/>
    </font>
    <font>
      <b/>
      <sz val="8"/>
      <color theme="5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sz val="10"/>
      <color theme="10"/>
      <name val="MS Sans Serif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0"/>
      <name val="MS Sans Serif"/>
      <family val="2"/>
    </font>
    <font>
      <b/>
      <sz val="11.5"/>
      <color theme="5"/>
      <name val="MS Sans Serif"/>
      <family val="2"/>
    </font>
    <font>
      <sz val="10"/>
      <color rgb="FFC00000"/>
      <name val="Arial"/>
      <family val="2"/>
    </font>
    <font>
      <b/>
      <sz val="14"/>
      <color rgb="FFC00000"/>
      <name val="MS Sans Serif"/>
      <family val="0"/>
    </font>
    <font>
      <b/>
      <sz val="11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5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>
      <alignment/>
      <protection/>
    </xf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4" fillId="0" borderId="0" xfId="0" applyFont="1" applyAlignment="1">
      <alignment horizontal="left" vertical="top"/>
    </xf>
    <xf numFmtId="2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5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vertical="center" wrapText="1"/>
    </xf>
    <xf numFmtId="0" fontId="77" fillId="0" borderId="0" xfId="0" applyFont="1" applyBorder="1" applyAlignment="1">
      <alignment horizontal="left" vertical="center"/>
    </xf>
    <xf numFmtId="0" fontId="78" fillId="0" borderId="0" xfId="44" applyFont="1" applyAlignment="1" applyProtection="1">
      <alignment vertical="center" wrapText="1"/>
      <protection/>
    </xf>
    <xf numFmtId="0" fontId="75" fillId="0" borderId="0" xfId="0" applyFont="1" applyAlignment="1">
      <alignment horizontal="left" vertical="top" wrapText="1"/>
    </xf>
    <xf numFmtId="0" fontId="79" fillId="0" borderId="0" xfId="0" applyFont="1" applyFill="1" applyBorder="1" applyAlignment="1">
      <alignment horizontal="center" vertical="center" wrapText="1"/>
    </xf>
    <xf numFmtId="197" fontId="80" fillId="0" borderId="0" xfId="0" applyNumberFormat="1" applyFont="1" applyFill="1" applyBorder="1" applyAlignment="1">
      <alignment horizontal="right" vertical="center" indent="1"/>
    </xf>
    <xf numFmtId="176" fontId="7" fillId="0" borderId="0" xfId="0" applyNumberFormat="1" applyFont="1" applyBorder="1" applyAlignment="1">
      <alignment horizontal="center" vertical="center"/>
    </xf>
    <xf numFmtId="0" fontId="78" fillId="0" borderId="0" xfId="44" applyFont="1" applyAlignment="1" applyProtection="1">
      <alignment vertical="center" wrapText="1"/>
      <protection/>
    </xf>
    <xf numFmtId="0" fontId="75" fillId="0" borderId="0" xfId="0" applyFont="1" applyAlignment="1">
      <alignment horizontal="left" vertical="top" wrapText="1"/>
    </xf>
    <xf numFmtId="197" fontId="79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77" fillId="0" borderId="0" xfId="0" applyFont="1" applyBorder="1" applyAlignment="1" applyProtection="1">
      <alignment horizontal="left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/>
    </xf>
    <xf numFmtId="177" fontId="3" fillId="0" borderId="0" xfId="0" applyNumberFormat="1" applyFont="1" applyAlignment="1">
      <alignment horizontal="left"/>
    </xf>
    <xf numFmtId="177" fontId="0" fillId="0" borderId="0" xfId="0" applyNumberFormat="1" applyFont="1" applyBorder="1" applyAlignment="1">
      <alignment horizontal="left" vertical="center"/>
    </xf>
    <xf numFmtId="0" fontId="81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80" fillId="0" borderId="0" xfId="0" applyNumberFormat="1" applyFont="1" applyFill="1" applyBorder="1" applyAlignment="1">
      <alignment horizontal="center" vertical="center"/>
    </xf>
    <xf numFmtId="202" fontId="80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78" fillId="0" borderId="0" xfId="44" applyFont="1" applyAlignment="1" applyProtection="1">
      <alignment vertical="center" wrapText="1"/>
      <protection/>
    </xf>
    <xf numFmtId="0" fontId="78" fillId="0" borderId="0" xfId="44" applyFont="1" applyAlignment="1" applyProtection="1">
      <alignment vertical="center" wrapText="1"/>
      <protection/>
    </xf>
    <xf numFmtId="0" fontId="83" fillId="0" borderId="0" xfId="0" applyFont="1" applyAlignment="1">
      <alignment horizontal="left" vertical="top" wrapText="1"/>
    </xf>
    <xf numFmtId="0" fontId="77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77" fillId="0" borderId="0" xfId="0" applyFont="1" applyFill="1" applyBorder="1" applyAlignment="1">
      <alignment horizontal="left" vertical="center" wrapText="1"/>
    </xf>
    <xf numFmtId="176" fontId="77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176" fontId="77" fillId="0" borderId="0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center" vertical="center"/>
    </xf>
    <xf numFmtId="49" fontId="77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indent="1"/>
    </xf>
    <xf numFmtId="49" fontId="77" fillId="0" borderId="0" xfId="0" applyNumberFormat="1" applyFont="1" applyFill="1" applyBorder="1" applyAlignment="1">
      <alignment horizontal="right" vertical="center" wrapText="1" indent="1"/>
    </xf>
    <xf numFmtId="49" fontId="3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>
      <alignment vertical="top"/>
    </xf>
    <xf numFmtId="0" fontId="7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6" fillId="0" borderId="0" xfId="0" applyFont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76" fontId="81" fillId="0" borderId="0" xfId="0" applyNumberFormat="1" applyFont="1" applyFill="1" applyBorder="1" applyAlignment="1">
      <alignment horizontal="center" vertical="center" wrapText="1"/>
    </xf>
    <xf numFmtId="176" fontId="81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center" vertical="center" wrapText="1"/>
    </xf>
    <xf numFmtId="177" fontId="77" fillId="0" borderId="0" xfId="0" applyNumberFormat="1" applyFont="1" applyFill="1" applyBorder="1" applyAlignment="1">
      <alignment horizontal="center" vertical="center" wrapText="1"/>
    </xf>
    <xf numFmtId="176" fontId="77" fillId="0" borderId="0" xfId="0" applyNumberFormat="1" applyFont="1" applyFill="1" applyBorder="1" applyAlignment="1">
      <alignment horizontal="left" vertical="center" wrapText="1"/>
    </xf>
    <xf numFmtId="177" fontId="77" fillId="0" borderId="0" xfId="0" applyNumberFormat="1" applyFont="1" applyFill="1" applyBorder="1" applyAlignment="1">
      <alignment horizontal="left" vertical="center" wrapText="1"/>
    </xf>
    <xf numFmtId="176" fontId="77" fillId="0" borderId="0" xfId="0" applyNumberFormat="1" applyFont="1" applyFill="1" applyBorder="1" applyAlignment="1">
      <alignment horizontal="center" vertical="center"/>
    </xf>
    <xf numFmtId="177" fontId="77" fillId="0" borderId="0" xfId="0" applyNumberFormat="1" applyFont="1" applyFill="1" applyBorder="1" applyAlignment="1">
      <alignment horizontal="left" vertical="center"/>
    </xf>
    <xf numFmtId="197" fontId="77" fillId="0" borderId="0" xfId="0" applyNumberFormat="1" applyFont="1" applyFill="1" applyBorder="1" applyAlignment="1">
      <alignment horizontal="left" vertical="center"/>
    </xf>
    <xf numFmtId="177" fontId="77" fillId="0" borderId="0" xfId="0" applyNumberFormat="1" applyFont="1" applyFill="1" applyBorder="1" applyAlignment="1">
      <alignment horizontal="center" vertical="center"/>
    </xf>
    <xf numFmtId="176" fontId="77" fillId="0" borderId="0" xfId="0" applyNumberFormat="1" applyFont="1" applyFill="1" applyBorder="1" applyAlignment="1">
      <alignment horizontal="left" vertical="center"/>
    </xf>
    <xf numFmtId="197" fontId="84" fillId="0" borderId="0" xfId="0" applyNumberFormat="1" applyFont="1" applyFill="1" applyBorder="1" applyAlignment="1">
      <alignment horizontal="right" vertical="center" indent="1"/>
    </xf>
    <xf numFmtId="49" fontId="3" fillId="0" borderId="0" xfId="0" applyNumberFormat="1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3" fontId="77" fillId="0" borderId="0" xfId="0" applyNumberFormat="1" applyFont="1" applyFill="1" applyBorder="1" applyAlignment="1">
      <alignment horizontal="center" vertical="center"/>
    </xf>
    <xf numFmtId="202" fontId="77" fillId="0" borderId="0" xfId="0" applyNumberFormat="1" applyFont="1" applyFill="1" applyBorder="1" applyAlignment="1">
      <alignment horizontal="center" vertical="center"/>
    </xf>
    <xf numFmtId="197" fontId="79" fillId="0" borderId="0" xfId="0" applyNumberFormat="1" applyFont="1" applyFill="1" applyBorder="1" applyAlignment="1">
      <alignment horizontal="right" vertical="center"/>
    </xf>
    <xf numFmtId="197" fontId="80" fillId="0" borderId="0" xfId="0" applyNumberFormat="1" applyFont="1" applyFill="1" applyBorder="1" applyAlignment="1">
      <alignment horizontal="right" vertical="center"/>
    </xf>
    <xf numFmtId="0" fontId="78" fillId="0" borderId="0" xfId="44" applyFont="1" applyAlignment="1" applyProtection="1">
      <alignment vertical="center" wrapText="1"/>
      <protection/>
    </xf>
    <xf numFmtId="0" fontId="3" fillId="0" borderId="0" xfId="0" applyFont="1" applyFill="1" applyBorder="1" applyAlignment="1">
      <alignment horizontal="left" vertical="center" readingOrder="1"/>
    </xf>
    <xf numFmtId="0" fontId="3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top" wrapText="1"/>
    </xf>
    <xf numFmtId="0" fontId="77" fillId="0" borderId="0" xfId="0" applyFont="1" applyFill="1" applyBorder="1" applyAlignment="1">
      <alignment horizontal="left" vertical="center" wrapText="1"/>
    </xf>
    <xf numFmtId="0" fontId="75" fillId="0" borderId="0" xfId="0" applyFont="1" applyAlignment="1">
      <alignment horizontal="left" vertical="top" wrapText="1"/>
    </xf>
    <xf numFmtId="0" fontId="85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187" fontId="87" fillId="0" borderId="0" xfId="53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3" fontId="81" fillId="0" borderId="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right" vertical="center" indent="4"/>
    </xf>
    <xf numFmtId="3" fontId="77" fillId="0" borderId="0" xfId="0" applyNumberFormat="1" applyFont="1" applyFill="1" applyBorder="1" applyAlignment="1">
      <alignment horizontal="right" vertical="center" wrapText="1" indent="4"/>
    </xf>
    <xf numFmtId="49" fontId="13" fillId="0" borderId="11" xfId="0" applyNumberFormat="1" applyFont="1" applyFill="1" applyBorder="1" applyAlignment="1">
      <alignment horizontal="right" vertical="center" indent="4"/>
    </xf>
    <xf numFmtId="0" fontId="2" fillId="0" borderId="0" xfId="0" applyFont="1" applyFill="1" applyBorder="1" applyAlignment="1">
      <alignment horizontal="left" vertical="center" readingOrder="1"/>
    </xf>
    <xf numFmtId="3" fontId="2" fillId="0" borderId="0" xfId="0" applyNumberFormat="1" applyFont="1" applyFill="1" applyBorder="1" applyAlignment="1">
      <alignment horizontal="right" vertical="center" indent="4" readingOrder="1"/>
    </xf>
    <xf numFmtId="0" fontId="2" fillId="33" borderId="0" xfId="0" applyFont="1" applyFill="1" applyBorder="1" applyAlignment="1">
      <alignment horizontal="left" vertical="center" readingOrder="1"/>
    </xf>
    <xf numFmtId="3" fontId="2" fillId="33" borderId="0" xfId="0" applyNumberFormat="1" applyFont="1" applyFill="1" applyBorder="1" applyAlignment="1">
      <alignment horizontal="right" vertical="center" indent="4" readingOrder="1"/>
    </xf>
    <xf numFmtId="0" fontId="2" fillId="0" borderId="12" xfId="0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horizontal="right" vertical="center" indent="4"/>
    </xf>
    <xf numFmtId="0" fontId="16" fillId="0" borderId="0" xfId="0" applyFont="1" applyFill="1" applyBorder="1" applyAlignment="1">
      <alignment horizontal="left" vertical="center" wrapText="1" readingOrder="1"/>
    </xf>
    <xf numFmtId="3" fontId="16" fillId="0" borderId="0" xfId="0" applyNumberFormat="1" applyFont="1" applyFill="1" applyBorder="1" applyAlignment="1">
      <alignment horizontal="right" vertical="center" indent="4" readingOrder="1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3" fontId="88" fillId="0" borderId="0" xfId="0" applyNumberFormat="1" applyFont="1" applyFill="1" applyBorder="1" applyAlignment="1">
      <alignment horizontal="right" vertical="center" wrapText="1" indent="4"/>
    </xf>
    <xf numFmtId="49" fontId="84" fillId="0" borderId="0" xfId="0" applyNumberFormat="1" applyFont="1" applyFill="1" applyBorder="1" applyAlignment="1">
      <alignment horizontal="right" vertical="center" wrapText="1" indent="4"/>
    </xf>
    <xf numFmtId="49" fontId="2" fillId="0" borderId="0" xfId="0" applyNumberFormat="1" applyFont="1" applyFill="1" applyBorder="1" applyAlignment="1">
      <alignment horizontal="right" vertical="center" indent="4"/>
    </xf>
    <xf numFmtId="49" fontId="3" fillId="0" borderId="11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vertical="center" wrapText="1" indent="2"/>
    </xf>
    <xf numFmtId="49" fontId="3" fillId="0" borderId="0" xfId="0" applyNumberFormat="1" applyFont="1" applyFill="1" applyBorder="1" applyAlignment="1">
      <alignment horizontal="right" vertical="center" wrapText="1" indent="2"/>
    </xf>
    <xf numFmtId="49" fontId="3" fillId="0" borderId="0" xfId="0" applyNumberFormat="1" applyFont="1" applyFill="1" applyBorder="1" applyAlignment="1">
      <alignment horizontal="right" vertical="center" indent="2"/>
    </xf>
    <xf numFmtId="49" fontId="3" fillId="0" borderId="11" xfId="0" applyNumberFormat="1" applyFont="1" applyFill="1" applyBorder="1" applyAlignment="1">
      <alignment horizontal="right" vertical="center" indent="2"/>
    </xf>
    <xf numFmtId="49" fontId="3" fillId="33" borderId="12" xfId="0" applyNumberFormat="1" applyFont="1" applyFill="1" applyBorder="1" applyAlignment="1">
      <alignment horizontal="right" vertical="center" wrapText="1" indent="3"/>
    </xf>
    <xf numFmtId="0" fontId="78" fillId="0" borderId="0" xfId="44" applyFont="1" applyAlignment="1" applyProtection="1">
      <alignment vertical="center" wrapText="1"/>
      <protection/>
    </xf>
    <xf numFmtId="0" fontId="78" fillId="0" borderId="0" xfId="44" applyFont="1" applyAlignment="1" applyProtection="1">
      <alignment vertical="center" wrapText="1"/>
      <protection locked="0"/>
    </xf>
    <xf numFmtId="0" fontId="75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176" fontId="8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87" fontId="84" fillId="0" borderId="0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49" fontId="84" fillId="0" borderId="0" xfId="0" applyNumberFormat="1" applyFont="1" applyFill="1" applyBorder="1" applyAlignment="1">
      <alignment horizontal="left" vertical="center" wrapText="1"/>
    </xf>
    <xf numFmtId="0" fontId="90" fillId="0" borderId="0" xfId="44" applyFont="1" applyAlignment="1" applyProtection="1">
      <alignment horizontal="left" vertical="center" wrapText="1"/>
      <protection/>
    </xf>
    <xf numFmtId="0" fontId="77" fillId="0" borderId="12" xfId="0" applyFont="1" applyBorder="1" applyAlignment="1">
      <alignment horizontal="right" vertical="center" wrapText="1" indent="4"/>
    </xf>
    <xf numFmtId="0" fontId="77" fillId="0" borderId="0" xfId="0" applyFont="1" applyBorder="1" applyAlignment="1">
      <alignment horizontal="right" vertical="center" wrapText="1" indent="4"/>
    </xf>
    <xf numFmtId="49" fontId="77" fillId="0" borderId="0" xfId="0" applyNumberFormat="1" applyFont="1" applyFill="1" applyBorder="1" applyAlignment="1">
      <alignment horizontal="right" vertical="center" wrapText="1" indent="4"/>
    </xf>
    <xf numFmtId="0" fontId="0" fillId="0" borderId="0" xfId="44" applyFont="1" applyAlignment="1" applyProtection="1">
      <alignment horizontal="right" vertical="center" wrapText="1" indent="4"/>
      <protection/>
    </xf>
    <xf numFmtId="0" fontId="0" fillId="0" borderId="0" xfId="0" applyFont="1" applyAlignment="1">
      <alignment horizontal="right" vertical="center" indent="4"/>
    </xf>
    <xf numFmtId="0" fontId="0" fillId="0" borderId="11" xfId="0" applyFont="1" applyBorder="1" applyAlignment="1">
      <alignment horizontal="right" vertical="center" indent="4"/>
    </xf>
    <xf numFmtId="3" fontId="3" fillId="0" borderId="12" xfId="0" applyNumberFormat="1" applyFont="1" applyBorder="1" applyAlignment="1">
      <alignment horizontal="right" vertical="center" wrapText="1" indent="3"/>
    </xf>
    <xf numFmtId="3" fontId="3" fillId="0" borderId="0" xfId="0" applyNumberFormat="1" applyFont="1" applyBorder="1" applyAlignment="1">
      <alignment horizontal="right" vertical="center" wrapText="1" indent="3"/>
    </xf>
    <xf numFmtId="3" fontId="3" fillId="0" borderId="0" xfId="0" applyNumberFormat="1" applyFont="1" applyFill="1" applyBorder="1" applyAlignment="1">
      <alignment horizontal="right" vertical="center" wrapText="1" indent="3"/>
    </xf>
    <xf numFmtId="3" fontId="0" fillId="0" borderId="0" xfId="44" applyNumberFormat="1" applyFont="1" applyAlignment="1" applyProtection="1">
      <alignment horizontal="right" vertical="center" wrapText="1" indent="3"/>
      <protection/>
    </xf>
    <xf numFmtId="3" fontId="0" fillId="0" borderId="0" xfId="0" applyNumberFormat="1" applyFont="1" applyAlignment="1">
      <alignment horizontal="right" vertical="center" indent="3"/>
    </xf>
    <xf numFmtId="3" fontId="0" fillId="0" borderId="11" xfId="0" applyNumberFormat="1" applyFont="1" applyBorder="1" applyAlignment="1">
      <alignment horizontal="right" vertical="center" indent="3"/>
    </xf>
    <xf numFmtId="0" fontId="83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center" wrapText="1"/>
    </xf>
    <xf numFmtId="187" fontId="84" fillId="0" borderId="12" xfId="0" applyNumberFormat="1" applyFont="1" applyBorder="1" applyAlignment="1">
      <alignment horizontal="left" vertical="center" wrapText="1"/>
    </xf>
    <xf numFmtId="0" fontId="82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indent="4"/>
    </xf>
    <xf numFmtId="3" fontId="0" fillId="0" borderId="0" xfId="0" applyNumberFormat="1" applyFont="1" applyBorder="1" applyAlignment="1">
      <alignment horizontal="right" vertical="center" indent="3"/>
    </xf>
    <xf numFmtId="0" fontId="3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0" fontId="85" fillId="0" borderId="12" xfId="0" applyFont="1" applyBorder="1" applyAlignment="1">
      <alignment horizontal="center" vertical="center" wrapText="1"/>
    </xf>
    <xf numFmtId="187" fontId="87" fillId="0" borderId="12" xfId="53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3" fontId="87" fillId="0" borderId="12" xfId="53" applyNumberFormat="1" applyFont="1" applyFill="1" applyBorder="1" applyAlignment="1">
      <alignment horizontal="right" vertical="center" wrapText="1" indent="3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right" indent="3"/>
    </xf>
    <xf numFmtId="4" fontId="0" fillId="0" borderId="0" xfId="0" applyNumberFormat="1" applyAlignment="1">
      <alignment horizontal="right" indent="3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44" applyFont="1" applyAlignment="1" applyProtection="1">
      <alignment horizontal="left" vertical="center"/>
      <protection/>
    </xf>
    <xf numFmtId="0" fontId="78" fillId="0" borderId="0" xfId="44" applyFont="1" applyFill="1" applyAlignment="1" applyProtection="1">
      <alignment horizontal="left" vertical="center"/>
      <protection/>
    </xf>
    <xf numFmtId="0" fontId="78" fillId="0" borderId="0" xfId="44" applyFont="1" applyFill="1" applyAlignment="1" applyProtection="1">
      <alignment horizontal="left" vertical="center"/>
      <protection/>
    </xf>
    <xf numFmtId="0" fontId="91" fillId="0" borderId="0" xfId="44" applyFont="1" applyAlignment="1" applyProtection="1">
      <alignment vertical="top"/>
      <protection/>
    </xf>
    <xf numFmtId="0" fontId="92" fillId="0" borderId="0" xfId="0" applyFont="1" applyAlignment="1">
      <alignment horizontal="left" vertical="center" wrapText="1"/>
    </xf>
    <xf numFmtId="0" fontId="93" fillId="0" borderId="0" xfId="0" applyFont="1" applyFill="1" applyAlignment="1">
      <alignment vertical="center" wrapText="1"/>
    </xf>
    <xf numFmtId="0" fontId="93" fillId="0" borderId="0" xfId="0" applyFont="1" applyFill="1" applyAlignment="1">
      <alignment vertical="center"/>
    </xf>
    <xf numFmtId="0" fontId="80" fillId="0" borderId="0" xfId="0" applyFont="1" applyFill="1" applyBorder="1" applyAlignment="1">
      <alignment horizontal="left" vertical="center" wrapText="1"/>
    </xf>
    <xf numFmtId="0" fontId="78" fillId="0" borderId="0" xfId="44" applyFont="1" applyAlignment="1" applyProtection="1">
      <alignment vertical="center" wrapText="1"/>
      <protection/>
    </xf>
    <xf numFmtId="0" fontId="94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0" fontId="83" fillId="0" borderId="0" xfId="0" applyFont="1" applyAlignment="1">
      <alignment horizontal="left" vertical="top" wrapText="1"/>
    </xf>
    <xf numFmtId="0" fontId="75" fillId="0" borderId="0" xfId="0" applyFont="1" applyAlignment="1">
      <alignment horizontal="left" vertical="top" wrapText="1"/>
    </xf>
    <xf numFmtId="0" fontId="78" fillId="0" borderId="0" xfId="44" applyFont="1" applyAlignment="1" applyProtection="1">
      <alignment vertical="center" wrapText="1"/>
      <protection locked="0"/>
    </xf>
    <xf numFmtId="0" fontId="85" fillId="0" borderId="13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60" fillId="0" borderId="0" xfId="44" applyAlignment="1" applyProtection="1">
      <alignment vertical="center" wrapText="1"/>
      <protection/>
    </xf>
    <xf numFmtId="0" fontId="60" fillId="0" borderId="0" xfId="44" applyAlignment="1" applyProtection="1">
      <alignment/>
      <protection/>
    </xf>
    <xf numFmtId="0" fontId="78" fillId="0" borderId="0" xfId="44" applyFont="1" applyAlignment="1" applyProtection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 QES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9525</xdr:rowOff>
    </xdr:from>
    <xdr:to>
      <xdr:col>1</xdr:col>
      <xdr:colOff>762000</xdr:colOff>
      <xdr:row>1</xdr:row>
      <xdr:rowOff>409575</xdr:rowOff>
    </xdr:to>
    <xdr:pic>
      <xdr:nvPicPr>
        <xdr:cNvPr id="1" name="Image 2" descr="CartoucheQES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238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ipirdes.sharepoint.com/sites/PubliCom/Shared%20Documents/QES%20272%20Fauteuils%20roulants/Documents%20and%20Settings\Evans\Local%20Settings\Temporary%20Internet%20Files\Content.Outlook\OAPTLQKC\Copie%20de%20hopital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ipirdes.sharepoint.com/sites/PubliCom/Shared%20Documents/QES%20272%20Fauteuils%20roulants/tab_pour_QES_franc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xplot"/>
      <sheetName val="hospi"/>
      <sheetName val="hospi_totale"/>
      <sheetName val="Feuil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tab_2"/>
      <sheetName val="tab-3"/>
      <sheetName val="tab-4"/>
      <sheetName val="pyramides"/>
      <sheetName val="graphique 4 (en log)"/>
    </sheetNames>
    <sheetDataSet>
      <sheetData sheetId="4">
        <row r="350">
          <cell r="A350">
            <v>0</v>
          </cell>
        </row>
        <row r="351">
          <cell r="A351">
            <v>1</v>
          </cell>
        </row>
        <row r="352">
          <cell r="A352">
            <v>2</v>
          </cell>
        </row>
        <row r="353">
          <cell r="A353">
            <v>3</v>
          </cell>
        </row>
        <row r="354">
          <cell r="A354">
            <v>4</v>
          </cell>
        </row>
        <row r="355">
          <cell r="A355">
            <v>5</v>
          </cell>
        </row>
        <row r="356">
          <cell r="A356">
            <v>6</v>
          </cell>
        </row>
        <row r="357">
          <cell r="A357">
            <v>7</v>
          </cell>
        </row>
        <row r="358">
          <cell r="A358">
            <v>8</v>
          </cell>
        </row>
        <row r="359">
          <cell r="A359">
            <v>9</v>
          </cell>
        </row>
        <row r="360">
          <cell r="A360">
            <v>10</v>
          </cell>
        </row>
        <row r="361">
          <cell r="A361">
            <v>11</v>
          </cell>
        </row>
        <row r="362">
          <cell r="A362">
            <v>12</v>
          </cell>
        </row>
        <row r="363">
          <cell r="A363">
            <v>13</v>
          </cell>
        </row>
        <row r="364">
          <cell r="A364">
            <v>14</v>
          </cell>
        </row>
        <row r="365">
          <cell r="A365">
            <v>15</v>
          </cell>
        </row>
        <row r="366">
          <cell r="A366">
            <v>16</v>
          </cell>
        </row>
        <row r="367">
          <cell r="A367">
            <v>17</v>
          </cell>
        </row>
        <row r="368">
          <cell r="A368">
            <v>18</v>
          </cell>
        </row>
        <row r="369">
          <cell r="A369">
            <v>19</v>
          </cell>
        </row>
        <row r="370">
          <cell r="A370">
            <v>20</v>
          </cell>
        </row>
        <row r="371">
          <cell r="A371">
            <v>21</v>
          </cell>
        </row>
        <row r="372">
          <cell r="A372">
            <v>22</v>
          </cell>
        </row>
        <row r="373">
          <cell r="A373">
            <v>23</v>
          </cell>
        </row>
        <row r="374">
          <cell r="A374">
            <v>24</v>
          </cell>
        </row>
        <row r="375">
          <cell r="A375">
            <v>25</v>
          </cell>
        </row>
        <row r="376">
          <cell r="A376">
            <v>26</v>
          </cell>
        </row>
        <row r="377">
          <cell r="A377">
            <v>27</v>
          </cell>
        </row>
        <row r="378">
          <cell r="A378">
            <v>28</v>
          </cell>
        </row>
        <row r="379">
          <cell r="A379">
            <v>29</v>
          </cell>
        </row>
        <row r="380">
          <cell r="A380">
            <v>30</v>
          </cell>
        </row>
        <row r="381">
          <cell r="A381">
            <v>31</v>
          </cell>
        </row>
        <row r="382">
          <cell r="A382">
            <v>32</v>
          </cell>
        </row>
        <row r="383">
          <cell r="A383">
            <v>33</v>
          </cell>
        </row>
        <row r="384">
          <cell r="A384">
            <v>34</v>
          </cell>
        </row>
        <row r="385">
          <cell r="A385">
            <v>35</v>
          </cell>
        </row>
        <row r="386">
          <cell r="A386">
            <v>36</v>
          </cell>
        </row>
        <row r="387">
          <cell r="A387">
            <v>37</v>
          </cell>
        </row>
        <row r="388">
          <cell r="A388">
            <v>38</v>
          </cell>
        </row>
        <row r="389">
          <cell r="A389">
            <v>39</v>
          </cell>
        </row>
        <row r="390">
          <cell r="A390">
            <v>40</v>
          </cell>
        </row>
        <row r="391">
          <cell r="A391">
            <v>41</v>
          </cell>
        </row>
        <row r="392">
          <cell r="A392">
            <v>42</v>
          </cell>
        </row>
        <row r="393">
          <cell r="A393">
            <v>43</v>
          </cell>
        </row>
        <row r="394">
          <cell r="A394">
            <v>44</v>
          </cell>
        </row>
        <row r="395">
          <cell r="A395">
            <v>45</v>
          </cell>
        </row>
        <row r="396">
          <cell r="A396">
            <v>46</v>
          </cell>
        </row>
        <row r="397">
          <cell r="A397">
            <v>47</v>
          </cell>
        </row>
        <row r="398">
          <cell r="A398">
            <v>48</v>
          </cell>
        </row>
        <row r="399">
          <cell r="A399">
            <v>49</v>
          </cell>
        </row>
        <row r="400">
          <cell r="A400">
            <v>50</v>
          </cell>
        </row>
        <row r="401">
          <cell r="A401">
            <v>51</v>
          </cell>
        </row>
        <row r="402">
          <cell r="A402">
            <v>52</v>
          </cell>
        </row>
        <row r="403">
          <cell r="A403">
            <v>53</v>
          </cell>
        </row>
        <row r="404">
          <cell r="A404">
            <v>54</v>
          </cell>
        </row>
        <row r="405">
          <cell r="A405">
            <v>55</v>
          </cell>
        </row>
        <row r="406">
          <cell r="A406">
            <v>56</v>
          </cell>
        </row>
        <row r="407">
          <cell r="A407">
            <v>57</v>
          </cell>
        </row>
        <row r="408">
          <cell r="A408">
            <v>58</v>
          </cell>
        </row>
        <row r="409">
          <cell r="A409">
            <v>59</v>
          </cell>
        </row>
        <row r="410">
          <cell r="A410">
            <v>60</v>
          </cell>
        </row>
        <row r="411">
          <cell r="A411">
            <v>61</v>
          </cell>
        </row>
        <row r="412">
          <cell r="A412">
            <v>62</v>
          </cell>
        </row>
        <row r="413">
          <cell r="A413">
            <v>63</v>
          </cell>
        </row>
        <row r="414">
          <cell r="A414">
            <v>64</v>
          </cell>
        </row>
        <row r="415">
          <cell r="A415">
            <v>65</v>
          </cell>
        </row>
        <row r="416">
          <cell r="A416">
            <v>66</v>
          </cell>
        </row>
        <row r="417">
          <cell r="A417">
            <v>67</v>
          </cell>
        </row>
        <row r="418">
          <cell r="A418">
            <v>68</v>
          </cell>
        </row>
        <row r="419">
          <cell r="A419">
            <v>69</v>
          </cell>
        </row>
        <row r="420">
          <cell r="A420">
            <v>70</v>
          </cell>
        </row>
        <row r="421">
          <cell r="A421">
            <v>71</v>
          </cell>
        </row>
        <row r="422">
          <cell r="A422">
            <v>72</v>
          </cell>
        </row>
        <row r="423">
          <cell r="A423">
            <v>73</v>
          </cell>
        </row>
        <row r="424">
          <cell r="A424">
            <v>74</v>
          </cell>
        </row>
        <row r="425">
          <cell r="A425">
            <v>75</v>
          </cell>
        </row>
        <row r="426">
          <cell r="A426">
            <v>76</v>
          </cell>
        </row>
        <row r="427">
          <cell r="A427">
            <v>77</v>
          </cell>
        </row>
        <row r="428">
          <cell r="A428">
            <v>78</v>
          </cell>
        </row>
        <row r="429">
          <cell r="A429">
            <v>79</v>
          </cell>
        </row>
        <row r="430">
          <cell r="A430">
            <v>80</v>
          </cell>
        </row>
        <row r="431">
          <cell r="A431">
            <v>81</v>
          </cell>
        </row>
        <row r="432">
          <cell r="A432">
            <v>82</v>
          </cell>
        </row>
        <row r="433">
          <cell r="A433">
            <v>83</v>
          </cell>
        </row>
        <row r="434">
          <cell r="A434">
            <v>84</v>
          </cell>
        </row>
        <row r="435">
          <cell r="A435">
            <v>85</v>
          </cell>
        </row>
        <row r="436">
          <cell r="A436">
            <v>86</v>
          </cell>
        </row>
        <row r="437">
          <cell r="A437">
            <v>87</v>
          </cell>
        </row>
        <row r="438">
          <cell r="A438">
            <v>88</v>
          </cell>
        </row>
        <row r="439">
          <cell r="A439">
            <v>89</v>
          </cell>
        </row>
        <row r="440">
          <cell r="A440">
            <v>90</v>
          </cell>
        </row>
        <row r="441">
          <cell r="A441">
            <v>91</v>
          </cell>
        </row>
        <row r="442">
          <cell r="A442">
            <v>92</v>
          </cell>
        </row>
        <row r="443">
          <cell r="A443">
            <v>93</v>
          </cell>
        </row>
        <row r="444">
          <cell r="A444">
            <v>94</v>
          </cell>
        </row>
        <row r="445">
          <cell r="A445">
            <v>95</v>
          </cell>
        </row>
        <row r="446">
          <cell r="A446">
            <v>96</v>
          </cell>
        </row>
        <row r="447">
          <cell r="A447">
            <v>97</v>
          </cell>
        </row>
        <row r="448">
          <cell r="A448">
            <v>98</v>
          </cell>
        </row>
        <row r="449">
          <cell r="A449">
            <v>99</v>
          </cell>
        </row>
        <row r="450">
          <cell r="A450">
            <v>100</v>
          </cell>
        </row>
        <row r="451">
          <cell r="A451">
            <v>101</v>
          </cell>
        </row>
        <row r="452">
          <cell r="A452">
            <v>102</v>
          </cell>
        </row>
        <row r="453">
          <cell r="A453">
            <v>103</v>
          </cell>
        </row>
        <row r="454">
          <cell r="A454">
            <v>104</v>
          </cell>
        </row>
        <row r="455">
          <cell r="A455">
            <v>105</v>
          </cell>
        </row>
        <row r="456">
          <cell r="A456">
            <v>106</v>
          </cell>
        </row>
        <row r="457">
          <cell r="A457">
            <v>107</v>
          </cell>
        </row>
        <row r="458">
          <cell r="A458">
            <v>108</v>
          </cell>
        </row>
        <row r="459">
          <cell r="A459">
            <v>109</v>
          </cell>
        </row>
        <row r="460">
          <cell r="A460">
            <v>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rdes.fr/recherche/questions-d-economie-de-la-sante/272-reperer-les-usagers-de-fauteuils-roulants-en-france-et-calculer-leur-reste-a-charge-a-partir-des-donnees-du-snds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irdes.fr/recherche/questions-d-economie-de-la-sante/272-reperer-les-usagers-de-fauteuils-roulants-en-france-et-calculer-leur-reste-a-charge-a-partir-des-donnees-du-snds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irdes.fr/recherche/questions-d-economie-de-la-sante/272-reperer-les-usagers-de-fauteuils-roulants-en-france-et-calculer-leur-reste-a-charge-a-partir-des-donnees-du-snds.pdf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irdes.fr/recherche/questions-d-economie-de-la-sante/272-reperer-les-usagers-de-fauteuils-roulants-en-france-et-calculer-leur-reste-a-charge-a-partir-des-donnees-du-snds.pdf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irdes.fr/recherche/questions-d-economie-de-la-sante/272-reperer-les-usagers-de-fauteuils-roulants-en-france-et-calculer-leur-reste-a-charge-a-partir-des-donnees-du-snds.pdf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irdes.fr/recherche/questions-d-economie-de-la-sante/272-reperer-les-usagers-de-fauteuils-roulants-en-france-et-calculer-leur-reste-a-charge-a-partir-des-donnees-du-snds.pdf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irdes.fr/recherche/questions-d-economie-de-la-sante/272-reperer-les-usagers-de-fauteuils-roulants-en-france-et-calculer-leur-reste-a-charge-a-partir-des-donnees-du-snds.pdf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irdes.fr/recherche/questions-d-economie-de-la-sante/272-reperer-les-usagers-de-fauteuils-roulants-en-france-et-calculer-leur-reste-a-charge-a-partir-des-donnees-du-snds.pdf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irdes.fr/recherche/questions-d-economie-de-la-sante/272-reperer-les-usagers-de-fauteuils-roulants-en-france-et-calculer-leur-reste-a-charge-a-partir-des-donnees-du-snds.pdf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2" width="29.8515625" style="0" customWidth="1"/>
    <col min="8" max="8" width="15.140625" style="0" customWidth="1"/>
    <col min="9" max="9" width="17.28125" style="0" customWidth="1"/>
    <col min="10" max="10" width="36.00390625" style="0" customWidth="1"/>
    <col min="11" max="11" width="28.28125" style="0" customWidth="1"/>
    <col min="12" max="12" width="28.57421875" style="0" customWidth="1"/>
  </cols>
  <sheetData>
    <row r="1" ht="9" customHeight="1">
      <c r="A1" s="8"/>
    </row>
    <row r="2" spans="3:10" s="6" customFormat="1" ht="56.25" customHeight="1">
      <c r="C2" s="222" t="s">
        <v>14</v>
      </c>
      <c r="D2" s="223"/>
      <c r="E2" s="223"/>
      <c r="F2" s="223"/>
      <c r="G2" s="223"/>
      <c r="H2" s="223"/>
      <c r="I2" s="223"/>
      <c r="J2" s="223"/>
    </row>
    <row r="3" spans="2:10" ht="18" customHeight="1">
      <c r="B3" s="7" t="s">
        <v>13</v>
      </c>
      <c r="C3" s="220" t="s">
        <v>15</v>
      </c>
      <c r="D3" s="220"/>
      <c r="E3" s="220"/>
      <c r="F3" s="220"/>
      <c r="G3" s="220"/>
      <c r="H3" s="220"/>
      <c r="I3" s="220"/>
      <c r="J3" s="220"/>
    </row>
    <row r="4" spans="3:8" ht="30.75" customHeight="1">
      <c r="C4" s="221"/>
      <c r="D4" s="221"/>
      <c r="E4" s="221"/>
      <c r="F4" s="221"/>
      <c r="G4" s="221"/>
      <c r="H4" s="221"/>
    </row>
    <row r="5" ht="12" customHeight="1"/>
    <row r="6" ht="12" customHeight="1"/>
    <row r="7" spans="3:11" ht="12" customHeight="1">
      <c r="C7" s="238" t="s">
        <v>138</v>
      </c>
      <c r="D7" s="238"/>
      <c r="E7" s="238"/>
      <c r="F7" s="238"/>
      <c r="G7" s="238"/>
      <c r="H7" s="238"/>
      <c r="I7" s="238"/>
      <c r="J7" s="238"/>
      <c r="K7" s="238"/>
    </row>
    <row r="8" spans="2:14" ht="15" customHeight="1">
      <c r="B8" s="2" t="s">
        <v>3</v>
      </c>
      <c r="C8" s="11"/>
      <c r="D8" s="1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2:14" ht="6.75" customHeight="1">
      <c r="B9" s="3"/>
      <c r="C9" s="11"/>
      <c r="D9" s="11"/>
      <c r="E9" s="11"/>
      <c r="F9" s="11"/>
      <c r="G9" s="11"/>
      <c r="H9" s="11"/>
      <c r="I9" s="15"/>
      <c r="J9" s="15"/>
      <c r="K9" s="15"/>
      <c r="L9" s="15"/>
      <c r="M9" s="15"/>
      <c r="N9" s="15"/>
    </row>
    <row r="10" spans="1:14" s="6" customFormat="1" ht="15" customHeight="1">
      <c r="A10" s="5" t="s">
        <v>12</v>
      </c>
      <c r="B10" s="4" t="s">
        <v>8</v>
      </c>
      <c r="C10" s="219" t="s">
        <v>136</v>
      </c>
      <c r="D10" s="219"/>
      <c r="E10" s="219"/>
      <c r="F10" s="219"/>
      <c r="G10" s="219"/>
      <c r="H10" s="219"/>
      <c r="I10" s="219"/>
      <c r="J10" s="219"/>
      <c r="K10" s="219"/>
      <c r="L10" s="216"/>
      <c r="M10" s="216"/>
      <c r="N10" s="216"/>
    </row>
    <row r="11" spans="1:14" ht="6.75" customHeight="1">
      <c r="A11" s="5"/>
      <c r="B11" s="4"/>
      <c r="C11" s="217"/>
      <c r="D11" s="217"/>
      <c r="E11" s="217"/>
      <c r="F11" s="217"/>
      <c r="G11" s="217"/>
      <c r="H11" s="217"/>
      <c r="I11" s="217"/>
      <c r="J11" s="216"/>
      <c r="K11" s="216"/>
      <c r="L11" s="216"/>
      <c r="M11" s="216"/>
      <c r="N11" s="216"/>
    </row>
    <row r="12" spans="1:14" ht="15" customHeight="1">
      <c r="A12" s="5" t="s">
        <v>0</v>
      </c>
      <c r="B12" s="4" t="s">
        <v>9</v>
      </c>
      <c r="C12" s="219" t="s">
        <v>21</v>
      </c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</row>
    <row r="13" spans="1:14" ht="6.75" customHeight="1">
      <c r="A13" s="5"/>
      <c r="B13" s="4"/>
      <c r="C13" s="217"/>
      <c r="D13" s="217"/>
      <c r="E13" s="217"/>
      <c r="F13" s="217"/>
      <c r="G13" s="217"/>
      <c r="H13" s="217"/>
      <c r="I13" s="217"/>
      <c r="J13" s="216"/>
      <c r="K13" s="216"/>
      <c r="L13" s="216"/>
      <c r="M13" s="216"/>
      <c r="N13" s="216"/>
    </row>
    <row r="14" spans="1:14" ht="15.75" customHeight="1">
      <c r="A14" s="5" t="s">
        <v>1</v>
      </c>
      <c r="B14" s="4" t="s">
        <v>11</v>
      </c>
      <c r="C14" s="219" t="s">
        <v>22</v>
      </c>
      <c r="D14" s="219"/>
      <c r="E14" s="219"/>
      <c r="F14" s="219"/>
      <c r="G14" s="219"/>
      <c r="H14" s="219"/>
      <c r="I14" s="219"/>
      <c r="J14" s="219"/>
      <c r="K14" s="215"/>
      <c r="L14" s="215"/>
      <c r="M14" s="215"/>
      <c r="N14" s="215"/>
    </row>
    <row r="15" spans="1:14" ht="6.75" customHeight="1">
      <c r="A15" s="5"/>
      <c r="B15" s="4"/>
      <c r="C15" s="217"/>
      <c r="D15" s="217"/>
      <c r="E15" s="217"/>
      <c r="F15" s="217"/>
      <c r="G15" s="217"/>
      <c r="H15" s="217"/>
      <c r="I15" s="217"/>
      <c r="J15" s="216"/>
      <c r="K15" s="216"/>
      <c r="L15" s="216"/>
      <c r="M15" s="216"/>
      <c r="N15" s="216"/>
    </row>
    <row r="16" spans="1:14" ht="15.75" customHeight="1">
      <c r="A16" s="5" t="s">
        <v>2</v>
      </c>
      <c r="B16" s="4" t="s">
        <v>16</v>
      </c>
      <c r="C16" s="219" t="s">
        <v>23</v>
      </c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</row>
    <row r="17" spans="1:14" ht="15.75" customHeight="1">
      <c r="A17" s="5"/>
      <c r="B17" s="4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</row>
    <row r="18" spans="1:14" ht="15.75" customHeight="1">
      <c r="A18" s="5"/>
      <c r="B18" s="4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</row>
    <row r="19" spans="1:14" ht="15" customHeight="1">
      <c r="A19" s="5"/>
      <c r="B19" s="2" t="s">
        <v>10</v>
      </c>
      <c r="C19" s="217"/>
      <c r="D19" s="217"/>
      <c r="E19" s="217"/>
      <c r="F19" s="217"/>
      <c r="G19" s="217"/>
      <c r="H19" s="217"/>
      <c r="I19" s="217"/>
      <c r="J19" s="216"/>
      <c r="K19" s="216"/>
      <c r="L19" s="216"/>
      <c r="M19" s="216"/>
      <c r="N19" s="216"/>
    </row>
    <row r="20" spans="1:14" ht="27" customHeight="1">
      <c r="A20" s="5"/>
      <c r="B20" s="2"/>
      <c r="C20" s="217"/>
      <c r="D20" s="217"/>
      <c r="E20" s="217"/>
      <c r="F20" s="217"/>
      <c r="G20" s="217"/>
      <c r="H20" s="217"/>
      <c r="I20" s="217"/>
      <c r="J20" s="216"/>
      <c r="K20" s="216"/>
      <c r="L20" s="216"/>
      <c r="M20" s="216"/>
      <c r="N20" s="216"/>
    </row>
    <row r="21" spans="1:14" ht="12.75">
      <c r="A21" s="5" t="s">
        <v>6</v>
      </c>
      <c r="B21" s="4" t="s">
        <v>4</v>
      </c>
      <c r="C21" s="219" t="s">
        <v>19</v>
      </c>
      <c r="D21" s="219"/>
      <c r="E21" s="219"/>
      <c r="F21" s="219"/>
      <c r="G21" s="219"/>
      <c r="H21" s="219"/>
      <c r="I21" s="219"/>
      <c r="J21" s="219"/>
      <c r="K21" s="219"/>
      <c r="L21" s="216"/>
      <c r="M21" s="216"/>
      <c r="N21" s="216"/>
    </row>
    <row r="22" spans="3:14" ht="12" customHeight="1"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4" ht="12" customHeight="1">
      <c r="A23" s="5" t="s">
        <v>7</v>
      </c>
      <c r="B23" s="4" t="s">
        <v>5</v>
      </c>
      <c r="C23" s="219" t="s">
        <v>135</v>
      </c>
      <c r="D23" s="219"/>
      <c r="E23" s="219"/>
      <c r="F23" s="219"/>
      <c r="G23" s="219"/>
      <c r="H23" s="219"/>
      <c r="I23" s="219"/>
      <c r="J23" s="219"/>
      <c r="K23" s="219"/>
      <c r="L23" s="216"/>
      <c r="M23" s="216"/>
      <c r="N23" s="216"/>
    </row>
    <row r="24" spans="1:14" ht="12.75">
      <c r="A24" s="5"/>
      <c r="B24" s="4"/>
      <c r="C24" s="218"/>
      <c r="D24" s="218"/>
      <c r="E24" s="218"/>
      <c r="F24" s="218"/>
      <c r="G24" s="218"/>
      <c r="H24" s="218"/>
      <c r="I24" s="218"/>
      <c r="J24" s="218"/>
      <c r="K24" s="218"/>
      <c r="L24" s="216"/>
      <c r="M24" s="216"/>
      <c r="N24" s="216"/>
    </row>
    <row r="25" spans="1:14" ht="12.75">
      <c r="A25" s="5" t="s">
        <v>24</v>
      </c>
      <c r="B25" s="4" t="s">
        <v>17</v>
      </c>
      <c r="C25" s="219" t="s">
        <v>20</v>
      </c>
      <c r="D25" s="219"/>
      <c r="E25" s="219"/>
      <c r="F25" s="219"/>
      <c r="G25" s="219"/>
      <c r="H25" s="219"/>
      <c r="I25" s="219"/>
      <c r="J25" s="219"/>
      <c r="K25" s="219"/>
      <c r="L25" s="216"/>
      <c r="M25" s="216"/>
      <c r="N25" s="216"/>
    </row>
    <row r="26" spans="3:14" ht="12.75"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</row>
    <row r="27" spans="1:14" ht="12.75">
      <c r="A27" s="5" t="s">
        <v>119</v>
      </c>
      <c r="B27" s="4" t="s">
        <v>18</v>
      </c>
      <c r="C27" s="219" t="s">
        <v>118</v>
      </c>
      <c r="D27" s="219"/>
      <c r="E27" s="219"/>
      <c r="F27" s="219"/>
      <c r="G27" s="219"/>
      <c r="H27" s="219"/>
      <c r="I27" s="219"/>
      <c r="J27" s="219"/>
      <c r="K27" s="219"/>
      <c r="L27" s="216"/>
      <c r="M27" s="216"/>
      <c r="N27" s="216"/>
    </row>
    <row r="30" ht="12.75">
      <c r="F30" t="s">
        <v>134</v>
      </c>
    </row>
  </sheetData>
  <sheetProtection selectLockedCells="1" selectUnlockedCells="1"/>
  <mergeCells count="11">
    <mergeCell ref="C2:J2"/>
    <mergeCell ref="C12:N12"/>
    <mergeCell ref="C16:N16"/>
    <mergeCell ref="C10:K10"/>
    <mergeCell ref="C14:J14"/>
    <mergeCell ref="C23:K23"/>
    <mergeCell ref="C21:K21"/>
    <mergeCell ref="C25:K25"/>
    <mergeCell ref="C27:K27"/>
    <mergeCell ref="C3:J3"/>
    <mergeCell ref="C4:H4"/>
  </mergeCells>
  <hyperlinks>
    <hyperlink ref="C10:K10" location="'1) Tableau 1 - QES 272'!A1" display="Distribution selon les modalités de repérages de l’usage d’un fauteuil roulant"/>
    <hyperlink ref="C12:N12" location="'6) Graphique 2 - QES 272'!A1" display="Dépenses de l’Assurance maladie en matière de fauteuils roulants et d’accessoires de 2012 à 2019"/>
    <hyperlink ref="C14:J14" location="'7) Graphique 3 - QES 272'!A1" display="Restes à charge des usagers de fauteuils roulants, par catégories, entre 2012 et 2019"/>
    <hyperlink ref="C16:N16" location="'4) Tableau 4 - QES 272'!A1" display="Montants des restes à charge pour les usagers de fauteuils roulants ayant plus de 1 000 euros de reste à charge"/>
    <hyperlink ref="C21:K21" location="'5) Graphique 1 - QES 272'!A1" display="Pyramides des âges des usagers non temporaires de fauteuils roulants, selon le type de repérage principal, en 2019"/>
    <hyperlink ref="C23:K23" location="'6) Graphique 2 - QES 272'!A1" display="Pyramide des âges en 2019 de l’ensemble des usagers non temporaires de fauteuils roulants, repéré par l’usage direct d’un fauteuil roulant"/>
    <hyperlink ref="C25:K25" location="'7) Graphique 3 - QES 272'!A1" display="Pyramide des âges des usagers de fauteuils roulants de niveau 1, en 2019"/>
    <hyperlink ref="C27:K27" location="'8) Graphique 4 - QES 272'!A1" display="Répartition des restes à charge après remboursement par l'Assurance maladie"/>
    <hyperlink ref="C7:K7" r:id="rId1" display="Télécharger le document : https://www.irdes.fr/recherche/questions-d-economie-de-la-sante/272-reperer-les-usagers-de-fauteuils-roulants-en-france-et-calculer-leur-reste-a-charge-a-partir-des-donnees-du-snds.pdf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64.7109375" style="3" customWidth="1"/>
    <col min="3" max="3" width="17.421875" style="43" customWidth="1"/>
    <col min="4" max="4" width="12.421875" style="43" customWidth="1"/>
    <col min="5" max="6" width="9.00390625" style="21" customWidth="1"/>
    <col min="7" max="7" width="7.00390625" style="90" customWidth="1"/>
    <col min="8" max="8" width="7.00390625" style="21" customWidth="1"/>
    <col min="9" max="9" width="4.8515625" style="21" customWidth="1"/>
    <col min="10" max="10" width="9.00390625" style="90" customWidth="1"/>
    <col min="11" max="11" width="9.00390625" style="24" customWidth="1"/>
    <col min="12" max="13" width="7.00390625" style="25" customWidth="1"/>
    <col min="14" max="14" width="4.8515625" style="25" customWidth="1"/>
    <col min="15" max="16" width="9.00390625" style="24" customWidth="1"/>
    <col min="17" max="17" width="7.00390625" style="25" customWidth="1"/>
    <col min="18" max="18" width="7.00390625" style="24" customWidth="1"/>
    <col min="19" max="19" width="4.421875" style="10" customWidth="1"/>
    <col min="20" max="20" width="9.28125" style="9" customWidth="1"/>
    <col min="21" max="21" width="8.28125" style="10" customWidth="1"/>
    <col min="22" max="22" width="8.00390625" style="3" customWidth="1"/>
    <col min="23" max="16384" width="11.421875" style="3" customWidth="1"/>
  </cols>
  <sheetData>
    <row r="2" ht="12.75">
      <c r="B2" s="26" t="s">
        <v>8</v>
      </c>
    </row>
    <row r="3" spans="2:18" ht="31.5" customHeight="1" thickBot="1">
      <c r="B3" s="226" t="s">
        <v>136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1:18" ht="42" customHeight="1">
      <c r="A4" s="2"/>
      <c r="B4" s="127"/>
      <c r="C4" s="142" t="s">
        <v>35</v>
      </c>
      <c r="D4" s="127"/>
      <c r="E4" s="107"/>
      <c r="F4" s="107"/>
      <c r="G4" s="107"/>
      <c r="H4" s="107"/>
      <c r="I4" s="107"/>
      <c r="J4" s="134"/>
      <c r="K4" s="134"/>
      <c r="L4" s="134"/>
      <c r="M4" s="134"/>
      <c r="N4" s="134"/>
      <c r="O4" s="138"/>
      <c r="P4" s="138"/>
      <c r="Q4" s="138"/>
      <c r="R4" s="138"/>
    </row>
    <row r="5" spans="2:21" s="11" customFormat="1" ht="15.75" customHeight="1">
      <c r="B5" s="153" t="s">
        <v>30</v>
      </c>
      <c r="C5" s="154">
        <v>514000</v>
      </c>
      <c r="D5" s="127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59"/>
      <c r="T5" s="59"/>
      <c r="U5" s="59"/>
    </row>
    <row r="6" spans="2:21" s="11" customFormat="1" ht="15.75" customHeight="1">
      <c r="B6" s="143" t="s">
        <v>40</v>
      </c>
      <c r="C6" s="145">
        <v>90000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24"/>
      <c r="T6" s="25"/>
      <c r="U6" s="24"/>
    </row>
    <row r="7" spans="2:21" s="11" customFormat="1" ht="15.75" customHeight="1">
      <c r="B7" s="143" t="s">
        <v>41</v>
      </c>
      <c r="C7" s="145">
        <v>332000</v>
      </c>
      <c r="D7" s="128"/>
      <c r="E7" s="93"/>
      <c r="F7" s="93"/>
      <c r="G7" s="89"/>
      <c r="H7" s="92"/>
      <c r="I7" s="92"/>
      <c r="J7" s="94"/>
      <c r="K7" s="92"/>
      <c r="L7" s="91"/>
      <c r="M7" s="94"/>
      <c r="N7" s="94"/>
      <c r="O7" s="94"/>
      <c r="P7" s="94"/>
      <c r="Q7" s="88"/>
      <c r="R7" s="92"/>
      <c r="S7" s="24"/>
      <c r="T7" s="25"/>
      <c r="U7" s="24"/>
    </row>
    <row r="8" spans="2:21" s="11" customFormat="1" ht="15.75" customHeight="1">
      <c r="B8" s="143" t="s">
        <v>42</v>
      </c>
      <c r="C8" s="145">
        <v>92000</v>
      </c>
      <c r="D8" s="129"/>
      <c r="E8" s="93"/>
      <c r="F8" s="93"/>
      <c r="G8" s="89"/>
      <c r="H8" s="92"/>
      <c r="I8" s="92"/>
      <c r="J8" s="94"/>
      <c r="K8" s="92"/>
      <c r="L8" s="91"/>
      <c r="M8" s="94"/>
      <c r="N8" s="94"/>
      <c r="O8" s="94"/>
      <c r="P8" s="94"/>
      <c r="Q8" s="88"/>
      <c r="R8" s="92"/>
      <c r="S8" s="24"/>
      <c r="T8" s="25"/>
      <c r="U8" s="24"/>
    </row>
    <row r="9" spans="2:21" s="11" customFormat="1" ht="15.75" customHeight="1">
      <c r="B9" s="151" t="s">
        <v>31</v>
      </c>
      <c r="C9" s="152"/>
      <c r="D9" s="126"/>
      <c r="E9" s="93"/>
      <c r="F9" s="93"/>
      <c r="G9" s="89"/>
      <c r="H9" s="92"/>
      <c r="I9" s="92"/>
      <c r="J9" s="92"/>
      <c r="K9" s="92"/>
      <c r="L9" s="91"/>
      <c r="M9" s="94"/>
      <c r="N9" s="94"/>
      <c r="O9" s="94"/>
      <c r="P9" s="94"/>
      <c r="Q9" s="88"/>
      <c r="R9" s="92"/>
      <c r="S9" s="24"/>
      <c r="T9" s="25"/>
      <c r="U9" s="24"/>
    </row>
    <row r="10" spans="2:21" s="11" customFormat="1" ht="15.75" customHeight="1">
      <c r="B10" s="149" t="s">
        <v>32</v>
      </c>
      <c r="C10" s="150">
        <v>602000</v>
      </c>
      <c r="D10" s="126"/>
      <c r="E10" s="89"/>
      <c r="F10" s="89"/>
      <c r="G10" s="89"/>
      <c r="H10" s="88"/>
      <c r="I10" s="88"/>
      <c r="J10" s="88"/>
      <c r="K10" s="88"/>
      <c r="L10" s="88"/>
      <c r="M10" s="136"/>
      <c r="N10" s="136"/>
      <c r="O10" s="92"/>
      <c r="P10" s="92"/>
      <c r="Q10" s="91"/>
      <c r="R10" s="92"/>
      <c r="S10" s="12"/>
      <c r="T10" s="13"/>
      <c r="U10" s="12"/>
    </row>
    <row r="11" spans="2:21" s="11" customFormat="1" ht="15.75" customHeight="1">
      <c r="B11" s="155" t="s">
        <v>43</v>
      </c>
      <c r="C11" s="156">
        <v>311000</v>
      </c>
      <c r="D11" s="126"/>
      <c r="E11" s="89"/>
      <c r="F11" s="89"/>
      <c r="G11" s="89"/>
      <c r="H11" s="91"/>
      <c r="I11" s="91"/>
      <c r="J11" s="88"/>
      <c r="K11" s="88"/>
      <c r="L11" s="88"/>
      <c r="M11" s="136"/>
      <c r="N11" s="136"/>
      <c r="O11" s="92"/>
      <c r="P11" s="92"/>
      <c r="Q11" s="88"/>
      <c r="R11" s="92"/>
      <c r="S11" s="22"/>
      <c r="T11" s="29"/>
      <c r="U11" s="22"/>
    </row>
    <row r="12" spans="2:21" s="11" customFormat="1" ht="15.75" customHeight="1">
      <c r="B12" s="157" t="s">
        <v>44</v>
      </c>
      <c r="C12" s="146">
        <v>282000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22"/>
      <c r="T12" s="29"/>
      <c r="U12" s="22"/>
    </row>
    <row r="13" spans="2:21" s="11" customFormat="1" ht="15.75" customHeight="1">
      <c r="B13" s="86" t="s">
        <v>33</v>
      </c>
      <c r="C13" s="147">
        <v>115000</v>
      </c>
      <c r="D13" s="84"/>
      <c r="E13" s="93"/>
      <c r="F13" s="93"/>
      <c r="G13" s="89"/>
      <c r="H13" s="92"/>
      <c r="I13" s="88"/>
      <c r="J13" s="92"/>
      <c r="K13" s="92"/>
      <c r="L13" s="88"/>
      <c r="M13" s="92"/>
      <c r="N13" s="88"/>
      <c r="O13" s="92"/>
      <c r="P13" s="92"/>
      <c r="Q13" s="88"/>
      <c r="R13" s="92"/>
      <c r="S13" s="22"/>
      <c r="T13" s="29"/>
      <c r="U13" s="22"/>
    </row>
    <row r="14" spans="2:21" s="11" customFormat="1" ht="15.75" customHeight="1">
      <c r="B14" s="158" t="s">
        <v>117</v>
      </c>
      <c r="C14" s="159">
        <v>10000</v>
      </c>
      <c r="D14" s="84"/>
      <c r="E14" s="93"/>
      <c r="F14" s="93"/>
      <c r="G14" s="89"/>
      <c r="H14" s="92"/>
      <c r="I14" s="88"/>
      <c r="J14" s="92"/>
      <c r="K14" s="92"/>
      <c r="L14" s="88"/>
      <c r="M14" s="92"/>
      <c r="N14" s="88"/>
      <c r="O14" s="92"/>
      <c r="P14" s="92"/>
      <c r="Q14" s="88"/>
      <c r="R14" s="92"/>
      <c r="S14" s="22"/>
      <c r="T14" s="29"/>
      <c r="U14" s="22"/>
    </row>
    <row r="15" spans="2:21" s="11" customFormat="1" ht="15.75" customHeight="1">
      <c r="B15" s="158" t="s">
        <v>45</v>
      </c>
      <c r="C15" s="159">
        <v>1000</v>
      </c>
      <c r="D15" s="84"/>
      <c r="E15" s="93"/>
      <c r="F15" s="93"/>
      <c r="G15" s="89"/>
      <c r="H15" s="92"/>
      <c r="I15" s="88"/>
      <c r="J15" s="92"/>
      <c r="K15" s="92"/>
      <c r="L15" s="88"/>
      <c r="M15" s="92"/>
      <c r="N15" s="88"/>
      <c r="O15" s="92"/>
      <c r="P15" s="92"/>
      <c r="Q15" s="88"/>
      <c r="R15" s="92"/>
      <c r="S15" s="22"/>
      <c r="T15" s="29"/>
      <c r="U15" s="22"/>
    </row>
    <row r="16" spans="2:21" s="11" customFormat="1" ht="15.75" customHeight="1">
      <c r="B16" s="98" t="s">
        <v>34</v>
      </c>
      <c r="C16" s="160" t="s">
        <v>39</v>
      </c>
      <c r="D16" s="87"/>
      <c r="E16" s="93"/>
      <c r="F16" s="93"/>
      <c r="G16" s="89"/>
      <c r="H16" s="92"/>
      <c r="I16" s="88"/>
      <c r="J16" s="92"/>
      <c r="K16" s="92"/>
      <c r="L16" s="88"/>
      <c r="M16" s="92"/>
      <c r="N16" s="88"/>
      <c r="O16" s="92"/>
      <c r="P16" s="92"/>
      <c r="Q16" s="88"/>
      <c r="R16" s="92"/>
      <c r="S16" s="22"/>
      <c r="T16" s="29"/>
      <c r="U16" s="22"/>
    </row>
    <row r="17" spans="2:21" s="11" customFormat="1" ht="25.5">
      <c r="B17" s="98" t="s">
        <v>47</v>
      </c>
      <c r="C17" s="161" t="s">
        <v>36</v>
      </c>
      <c r="D17" s="87"/>
      <c r="E17" s="93"/>
      <c r="F17" s="93"/>
      <c r="G17" s="89"/>
      <c r="H17" s="92"/>
      <c r="I17" s="88"/>
      <c r="J17" s="92"/>
      <c r="K17" s="92"/>
      <c r="L17" s="88"/>
      <c r="M17" s="92"/>
      <c r="N17" s="88"/>
      <c r="O17" s="92"/>
      <c r="P17" s="92"/>
      <c r="Q17" s="88"/>
      <c r="R17" s="92"/>
      <c r="S17" s="22"/>
      <c r="T17" s="29"/>
      <c r="U17" s="22"/>
    </row>
    <row r="18" spans="2:21" s="11" customFormat="1" ht="15.75" customHeight="1">
      <c r="B18" s="98" t="s">
        <v>137</v>
      </c>
      <c r="C18" s="161" t="s">
        <v>37</v>
      </c>
      <c r="D18" s="87"/>
      <c r="E18" s="93"/>
      <c r="F18" s="93"/>
      <c r="G18" s="89"/>
      <c r="H18" s="92"/>
      <c r="I18" s="88"/>
      <c r="J18" s="92"/>
      <c r="K18" s="92"/>
      <c r="L18" s="88"/>
      <c r="M18" s="92"/>
      <c r="N18" s="88"/>
      <c r="O18" s="92"/>
      <c r="P18" s="92"/>
      <c r="Q18" s="88"/>
      <c r="R18" s="92"/>
      <c r="S18" s="22"/>
      <c r="T18" s="29"/>
      <c r="U18" s="22"/>
    </row>
    <row r="19" spans="2:21" s="11" customFormat="1" ht="15.75" customHeight="1" thickBot="1">
      <c r="B19" s="144" t="s">
        <v>46</v>
      </c>
      <c r="C19" s="148" t="s">
        <v>38</v>
      </c>
      <c r="D19" s="87"/>
      <c r="E19" s="84"/>
      <c r="F19" s="84"/>
      <c r="G19" s="84"/>
      <c r="H19" s="85"/>
      <c r="I19" s="85"/>
      <c r="J19" s="85"/>
      <c r="K19" s="85"/>
      <c r="L19" s="85"/>
      <c r="M19" s="137"/>
      <c r="N19" s="137"/>
      <c r="O19" s="85"/>
      <c r="P19" s="85"/>
      <c r="Q19" s="137"/>
      <c r="R19" s="85"/>
      <c r="S19" s="22"/>
      <c r="T19" s="29"/>
      <c r="U19" s="22"/>
    </row>
    <row r="20" spans="2:21" s="70" customFormat="1" ht="18.75" customHeight="1">
      <c r="B20" s="224" t="s">
        <v>27</v>
      </c>
      <c r="C20" s="224"/>
      <c r="D20" s="224"/>
      <c r="E20" s="224"/>
      <c r="F20" s="224"/>
      <c r="G20" s="65"/>
      <c r="H20" s="66"/>
      <c r="I20" s="66"/>
      <c r="J20" s="67"/>
      <c r="K20" s="68"/>
      <c r="L20" s="69"/>
      <c r="M20" s="69"/>
      <c r="N20" s="69"/>
      <c r="O20" s="68"/>
      <c r="P20" s="68"/>
      <c r="Q20" s="69"/>
      <c r="R20" s="68"/>
      <c r="S20" s="68"/>
      <c r="T20" s="69"/>
      <c r="U20" s="68"/>
    </row>
    <row r="21" spans="2:16" ht="60.75" customHeight="1">
      <c r="B21" s="225" t="s">
        <v>83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</row>
  </sheetData>
  <sheetProtection/>
  <mergeCells count="3">
    <mergeCell ref="B20:F20"/>
    <mergeCell ref="B21:P21"/>
    <mergeCell ref="B3:R3"/>
  </mergeCells>
  <hyperlinks>
    <hyperlink ref="B21:P21" r:id="rId1" display="https://www.irdes.fr/recherche/questions-d-economie-de-la-sante/272-reperer-les-usagers-de-fauteuils-roulants-en-france-et-calculer-leur-reste-a-charge-a-partir-des-donnees-du-snds.pdf"/>
  </hyperlinks>
  <printOptions/>
  <pageMargins left="0.7" right="0.7" top="0.75" bottom="0.75" header="0.3" footer="0.3"/>
  <pageSetup horizontalDpi="600" verticalDpi="600" orientation="portrait" paperSize="9" r:id="rId2"/>
  <ignoredErrors>
    <ignoredError sqref="S7:S8 S11 S9 S10 C16:C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I12"/>
  <sheetViews>
    <sheetView showGridLines="0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2" width="27.00390625" style="15" customWidth="1"/>
    <col min="3" max="3" width="11.57421875" style="50" customWidth="1"/>
    <col min="4" max="5" width="11.57421875" style="46" customWidth="1"/>
    <col min="6" max="6" width="11.57421875" style="52" customWidth="1"/>
    <col min="7" max="7" width="11.57421875" style="46" customWidth="1"/>
    <col min="8" max="8" width="12.421875" style="52" customWidth="1"/>
    <col min="9" max="9" width="6.421875" style="47" customWidth="1"/>
    <col min="10" max="10" width="7.57421875" style="46" customWidth="1"/>
    <col min="11" max="11" width="6.421875" style="52" customWidth="1"/>
    <col min="12" max="12" width="7.57421875" style="44" customWidth="1"/>
    <col min="13" max="13" width="6.421875" style="50" customWidth="1"/>
    <col min="14" max="14" width="7.57421875" style="44" customWidth="1"/>
    <col min="15" max="15" width="6.421875" style="50" customWidth="1"/>
    <col min="16" max="16" width="6.421875" style="19" customWidth="1"/>
    <col min="17" max="17" width="7.57421875" style="46" customWidth="1"/>
    <col min="18" max="18" width="6.421875" style="52" customWidth="1"/>
    <col min="19" max="19" width="7.57421875" style="46" customWidth="1"/>
    <col min="20" max="20" width="6.421875" style="52" customWidth="1"/>
    <col min="21" max="21" width="7.57421875" style="46" customWidth="1"/>
    <col min="22" max="22" width="6.421875" style="52" customWidth="1"/>
    <col min="23" max="23" width="8.7109375" style="1" customWidth="1"/>
    <col min="24" max="24" width="4.28125" style="1" customWidth="1"/>
    <col min="25" max="26" width="8.7109375" style="1" customWidth="1"/>
    <col min="27" max="16384" width="11.421875" style="1" customWidth="1"/>
  </cols>
  <sheetData>
    <row r="1" spans="12:14" ht="12.75">
      <c r="L1" s="49"/>
      <c r="M1" s="54"/>
      <c r="N1" s="49"/>
    </row>
    <row r="2" spans="2:21" ht="12.75">
      <c r="B2" s="26" t="s">
        <v>9</v>
      </c>
      <c r="C2" s="51"/>
      <c r="D2" s="45"/>
      <c r="E2" s="45"/>
      <c r="F2" s="53"/>
      <c r="G2" s="45"/>
      <c r="H2" s="53"/>
      <c r="I2" s="48"/>
      <c r="J2" s="45"/>
      <c r="K2" s="53"/>
      <c r="L2" s="34"/>
      <c r="M2" s="51"/>
      <c r="N2" s="34"/>
      <c r="O2" s="51"/>
      <c r="P2" s="17"/>
      <c r="Q2" s="34"/>
      <c r="S2" s="34"/>
      <c r="U2" s="34"/>
    </row>
    <row r="3" spans="2:28" s="20" customFormat="1" ht="37.5" customHeight="1" thickBot="1">
      <c r="B3" s="229" t="s">
        <v>21</v>
      </c>
      <c r="C3" s="229"/>
      <c r="D3" s="229"/>
      <c r="E3" s="229"/>
      <c r="F3" s="229"/>
      <c r="G3" s="22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38"/>
      <c r="X3" s="38"/>
      <c r="Y3" s="38"/>
      <c r="Z3" s="38"/>
      <c r="AA3" s="38"/>
      <c r="AB3" s="38"/>
    </row>
    <row r="4" spans="1:28" s="20" customFormat="1" ht="33.75" customHeight="1">
      <c r="A4" s="95"/>
      <c r="B4" s="96"/>
      <c r="C4" s="163" t="s">
        <v>54</v>
      </c>
      <c r="D4" s="163" t="s">
        <v>65</v>
      </c>
      <c r="E4" s="163" t="s">
        <v>66</v>
      </c>
      <c r="F4" s="163" t="s">
        <v>55</v>
      </c>
      <c r="G4" s="163" t="s">
        <v>77</v>
      </c>
      <c r="H4" s="97"/>
      <c r="I4" s="98"/>
      <c r="J4" s="97"/>
      <c r="K4" s="97"/>
      <c r="L4" s="97"/>
      <c r="M4" s="97"/>
      <c r="N4" s="97"/>
      <c r="O4" s="97"/>
      <c r="P4" s="98"/>
      <c r="Q4" s="97"/>
      <c r="R4" s="97"/>
      <c r="S4" s="97"/>
      <c r="T4" s="97"/>
      <c r="U4" s="97"/>
      <c r="V4" s="97"/>
      <c r="W4" s="99"/>
      <c r="X4" s="99"/>
      <c r="Y4" s="99"/>
      <c r="Z4" s="99"/>
      <c r="AA4" s="33"/>
      <c r="AB4" s="33"/>
    </row>
    <row r="5" spans="1:28" s="20" customFormat="1" ht="15.75" customHeight="1">
      <c r="A5" s="95"/>
      <c r="B5" s="164" t="s">
        <v>48</v>
      </c>
      <c r="C5" s="169"/>
      <c r="D5" s="169"/>
      <c r="E5" s="169"/>
      <c r="F5" s="169"/>
      <c r="G5" s="169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9"/>
      <c r="X5" s="99"/>
      <c r="Y5" s="99"/>
      <c r="Z5" s="99"/>
      <c r="AA5" s="33"/>
      <c r="AB5" s="33"/>
    </row>
    <row r="6" spans="1:28" s="20" customFormat="1" ht="15.75" customHeight="1">
      <c r="A6" s="95"/>
      <c r="B6" s="141" t="s">
        <v>49</v>
      </c>
      <c r="C6" s="165" t="s">
        <v>56</v>
      </c>
      <c r="D6" s="165" t="s">
        <v>61</v>
      </c>
      <c r="E6" s="165" t="s">
        <v>68</v>
      </c>
      <c r="F6" s="165" t="s">
        <v>73</v>
      </c>
      <c r="G6" s="165" t="s">
        <v>78</v>
      </c>
      <c r="H6" s="101"/>
      <c r="I6" s="102"/>
      <c r="J6" s="100"/>
      <c r="K6" s="101"/>
      <c r="L6" s="103"/>
      <c r="M6" s="101"/>
      <c r="N6" s="103"/>
      <c r="O6" s="101"/>
      <c r="P6" s="102"/>
      <c r="Q6" s="104"/>
      <c r="R6" s="101"/>
      <c r="S6" s="104"/>
      <c r="T6" s="101"/>
      <c r="U6" s="105"/>
      <c r="V6" s="101"/>
      <c r="W6" s="99"/>
      <c r="X6" s="99"/>
      <c r="Y6" s="99"/>
      <c r="Z6" s="99"/>
      <c r="AA6" s="33"/>
      <c r="AB6" s="33"/>
    </row>
    <row r="7" spans="1:28" s="23" customFormat="1" ht="15.75" customHeight="1">
      <c r="A7" s="106"/>
      <c r="B7" s="117" t="s">
        <v>50</v>
      </c>
      <c r="C7" s="166" t="s">
        <v>57</v>
      </c>
      <c r="D7" s="166" t="s">
        <v>62</v>
      </c>
      <c r="E7" s="166" t="s">
        <v>69</v>
      </c>
      <c r="F7" s="166" t="s">
        <v>74</v>
      </c>
      <c r="G7" s="166" t="s">
        <v>79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7"/>
      <c r="X7" s="107"/>
      <c r="Y7" s="107"/>
      <c r="Z7" s="107"/>
      <c r="AA7" s="30"/>
      <c r="AB7" s="30"/>
    </row>
    <row r="8" spans="1:26" s="23" customFormat="1" ht="15.75" customHeight="1">
      <c r="A8" s="83"/>
      <c r="B8" s="117" t="s">
        <v>51</v>
      </c>
      <c r="C8" s="167" t="s">
        <v>58</v>
      </c>
      <c r="D8" s="166" t="s">
        <v>63</v>
      </c>
      <c r="E8" s="166" t="s">
        <v>70</v>
      </c>
      <c r="F8" s="166" t="s">
        <v>75</v>
      </c>
      <c r="G8" s="166" t="s">
        <v>80</v>
      </c>
      <c r="H8" s="108"/>
      <c r="I8" s="109"/>
      <c r="J8" s="84"/>
      <c r="K8" s="110"/>
      <c r="L8" s="111"/>
      <c r="M8" s="108"/>
      <c r="N8" s="111"/>
      <c r="O8" s="110"/>
      <c r="P8" s="109"/>
      <c r="Q8" s="111"/>
      <c r="R8" s="112"/>
      <c r="S8" s="111"/>
      <c r="T8" s="112"/>
      <c r="U8" s="111"/>
      <c r="V8" s="108"/>
      <c r="W8" s="107"/>
      <c r="X8" s="107"/>
      <c r="Y8" s="107"/>
      <c r="Z8" s="107"/>
    </row>
    <row r="9" spans="1:33" s="23" customFormat="1" ht="15.75" customHeight="1">
      <c r="A9" s="83"/>
      <c r="B9" s="117" t="s">
        <v>52</v>
      </c>
      <c r="C9" s="166" t="s">
        <v>59</v>
      </c>
      <c r="D9" s="166" t="s">
        <v>64</v>
      </c>
      <c r="E9" s="166" t="s">
        <v>71</v>
      </c>
      <c r="F9" s="166" t="s">
        <v>76</v>
      </c>
      <c r="G9" s="166" t="s">
        <v>81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107"/>
      <c r="X9" s="107"/>
      <c r="Y9" s="107"/>
      <c r="Z9" s="107"/>
      <c r="AA9" s="28"/>
      <c r="AB9" s="28"/>
      <c r="AC9" s="29"/>
      <c r="AD9" s="22"/>
      <c r="AE9" s="22"/>
      <c r="AF9" s="29"/>
      <c r="AG9" s="22"/>
    </row>
    <row r="10" spans="1:33" s="23" customFormat="1" ht="15.75" customHeight="1" thickBot="1">
      <c r="A10" s="113"/>
      <c r="B10" s="162" t="s">
        <v>53</v>
      </c>
      <c r="C10" s="168" t="s">
        <v>60</v>
      </c>
      <c r="D10" s="168" t="s">
        <v>67</v>
      </c>
      <c r="E10" s="168" t="s">
        <v>72</v>
      </c>
      <c r="F10" s="168" t="s">
        <v>68</v>
      </c>
      <c r="G10" s="168" t="s">
        <v>82</v>
      </c>
      <c r="H10" s="114"/>
      <c r="I10" s="115"/>
      <c r="J10" s="111"/>
      <c r="K10" s="114"/>
      <c r="L10" s="111"/>
      <c r="M10" s="112"/>
      <c r="N10" s="111"/>
      <c r="O10" s="112"/>
      <c r="P10" s="115"/>
      <c r="Q10" s="111"/>
      <c r="R10" s="114"/>
      <c r="S10" s="111"/>
      <c r="T10" s="114"/>
      <c r="U10" s="111"/>
      <c r="V10" s="112"/>
      <c r="W10" s="116"/>
      <c r="X10" s="116"/>
      <c r="Y10" s="116"/>
      <c r="Z10" s="116"/>
      <c r="AA10" s="13"/>
      <c r="AB10" s="13"/>
      <c r="AC10" s="16"/>
      <c r="AD10" s="22"/>
      <c r="AE10" s="22"/>
      <c r="AF10" s="29"/>
      <c r="AG10" s="22"/>
    </row>
    <row r="11" spans="2:34" s="23" customFormat="1" ht="30.75" customHeight="1">
      <c r="B11" s="227" t="s">
        <v>28</v>
      </c>
      <c r="C11" s="228"/>
      <c r="D11" s="228"/>
      <c r="E11" s="228"/>
      <c r="F11" s="228"/>
      <c r="G11" s="228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14"/>
      <c r="AC11" s="14"/>
      <c r="AD11" s="16"/>
      <c r="AE11" s="22"/>
      <c r="AF11" s="22"/>
      <c r="AG11" s="29"/>
      <c r="AH11" s="22"/>
    </row>
    <row r="12" spans="2:35" ht="71.25" customHeight="1">
      <c r="B12" s="225" t="s">
        <v>83</v>
      </c>
      <c r="C12" s="225"/>
      <c r="D12" s="225"/>
      <c r="E12" s="225"/>
      <c r="F12" s="225"/>
      <c r="G12" s="225"/>
      <c r="H12" s="225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</sheetData>
  <sheetProtection/>
  <mergeCells count="3">
    <mergeCell ref="B11:G11"/>
    <mergeCell ref="B3:G3"/>
    <mergeCell ref="B12:H12"/>
  </mergeCells>
  <hyperlinks>
    <hyperlink ref="B12:H12" r:id="rId1" display="https://www.irdes.fr/recherche/questions-d-economie-de-la-sante/272-reperer-les-usagers-de-fauteuils-roulants-en-france-et-calculer-leur-reste-a-charge-a-partir-des-donnees-du-snds.pdf"/>
  </hyperlinks>
  <printOptions/>
  <pageMargins left="0.7" right="0.7" top="0.75" bottom="0.75" header="0.3" footer="0.3"/>
  <pageSetup horizontalDpi="600" verticalDpi="600" orientation="portrait" paperSize="9" r:id="rId2"/>
  <ignoredErrors>
    <ignoredError sqref="C6:C10 D6:D10 E6:E10 F6:F10 G6:G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AK1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27.00390625" style="0" customWidth="1"/>
    <col min="3" max="8" width="11.57421875" style="0" customWidth="1"/>
    <col min="9" max="9" width="37.8515625" style="0" customWidth="1"/>
    <col min="10" max="10" width="3.00390625" style="0" customWidth="1"/>
    <col min="11" max="12" width="9.8515625" style="0" customWidth="1"/>
    <col min="13" max="13" width="3.00390625" style="0" customWidth="1"/>
    <col min="14" max="15" width="9.8515625" style="0" customWidth="1"/>
    <col min="16" max="16" width="3.00390625" style="0" customWidth="1"/>
    <col min="17" max="18" width="9.8515625" style="0" customWidth="1"/>
    <col min="19" max="19" width="3.00390625" style="0" customWidth="1"/>
    <col min="20" max="21" width="9.8515625" style="0" customWidth="1"/>
    <col min="22" max="22" width="3.00390625" style="0" customWidth="1"/>
    <col min="23" max="24" width="9.8515625" style="0" customWidth="1"/>
  </cols>
  <sheetData>
    <row r="2" spans="2:37" ht="17.25" customHeight="1">
      <c r="B2" s="26" t="s">
        <v>11</v>
      </c>
      <c r="C2" s="26"/>
      <c r="D2" s="17"/>
      <c r="E2" s="17"/>
      <c r="F2" s="17"/>
      <c r="G2" s="1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2:37" ht="36.75" customHeight="1" thickBot="1">
      <c r="B3" s="230" t="s">
        <v>22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0"/>
      <c r="AG3" s="20"/>
      <c r="AH3" s="20"/>
      <c r="AI3" s="20"/>
      <c r="AJ3" s="20"/>
      <c r="AK3" s="20"/>
    </row>
    <row r="4" spans="2:37" ht="33.75" customHeight="1">
      <c r="B4" s="96"/>
      <c r="C4" s="163" t="s">
        <v>54</v>
      </c>
      <c r="D4" s="163" t="s">
        <v>65</v>
      </c>
      <c r="E4" s="163" t="s">
        <v>66</v>
      </c>
      <c r="F4" s="163" t="s">
        <v>55</v>
      </c>
      <c r="G4" s="163" t="s">
        <v>77</v>
      </c>
      <c r="H4" s="163" t="s">
        <v>84</v>
      </c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34"/>
      <c r="Z4" s="34"/>
      <c r="AA4" s="34"/>
      <c r="AB4" s="34"/>
      <c r="AC4" s="34"/>
      <c r="AD4" s="30"/>
      <c r="AE4" s="30"/>
      <c r="AF4" s="23"/>
      <c r="AG4" s="23"/>
      <c r="AH4" s="23"/>
      <c r="AI4" s="23"/>
      <c r="AJ4" s="23"/>
      <c r="AK4" s="23"/>
    </row>
    <row r="5" spans="2:37" ht="15.75" customHeight="1">
      <c r="B5" s="164" t="s">
        <v>48</v>
      </c>
      <c r="C5" s="169"/>
      <c r="D5" s="169"/>
      <c r="E5" s="169"/>
      <c r="F5" s="169"/>
      <c r="G5" s="169"/>
      <c r="H5" s="169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34"/>
      <c r="Z5" s="34"/>
      <c r="AA5" s="34"/>
      <c r="AB5" s="34"/>
      <c r="AC5" s="34"/>
      <c r="AD5" s="23"/>
      <c r="AE5" s="23"/>
      <c r="AF5" s="23"/>
      <c r="AG5" s="23"/>
      <c r="AH5" s="23"/>
      <c r="AI5" s="23"/>
      <c r="AJ5" s="23"/>
      <c r="AK5" s="23"/>
    </row>
    <row r="6" spans="2:37" ht="15.75" customHeight="1">
      <c r="B6" s="141" t="s">
        <v>49</v>
      </c>
      <c r="C6" s="165" t="s">
        <v>56</v>
      </c>
      <c r="D6" s="165" t="s">
        <v>85</v>
      </c>
      <c r="E6" s="165" t="s">
        <v>86</v>
      </c>
      <c r="F6" s="165" t="s">
        <v>86</v>
      </c>
      <c r="G6" s="165" t="s">
        <v>87</v>
      </c>
      <c r="H6" s="165" t="s">
        <v>88</v>
      </c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34"/>
      <c r="Z6" s="34"/>
      <c r="AA6" s="34"/>
      <c r="AB6" s="34"/>
      <c r="AC6" s="34"/>
      <c r="AD6" s="28"/>
      <c r="AE6" s="28"/>
      <c r="AF6" s="29"/>
      <c r="AG6" s="22"/>
      <c r="AH6" s="22"/>
      <c r="AI6" s="29"/>
      <c r="AJ6" s="22"/>
      <c r="AK6" s="23"/>
    </row>
    <row r="7" spans="2:37" ht="15.75" customHeight="1">
      <c r="B7" s="117" t="s">
        <v>50</v>
      </c>
      <c r="C7" s="166" t="s">
        <v>57</v>
      </c>
      <c r="D7" s="166" t="s">
        <v>89</v>
      </c>
      <c r="E7" s="166" t="s">
        <v>86</v>
      </c>
      <c r="F7" s="166" t="s">
        <v>90</v>
      </c>
      <c r="G7" s="166" t="s">
        <v>91</v>
      </c>
      <c r="H7" s="166" t="s">
        <v>92</v>
      </c>
      <c r="I7" s="122"/>
      <c r="J7" s="121"/>
      <c r="K7" s="121"/>
      <c r="L7" s="122"/>
      <c r="M7" s="122"/>
      <c r="N7" s="121"/>
      <c r="O7" s="122"/>
      <c r="P7" s="121"/>
      <c r="Q7" s="121"/>
      <c r="R7" s="122"/>
      <c r="S7" s="121"/>
      <c r="T7" s="121"/>
      <c r="U7" s="122"/>
      <c r="V7" s="121"/>
      <c r="W7" s="121"/>
      <c r="X7" s="122"/>
      <c r="Y7" s="39"/>
      <c r="Z7" s="39"/>
      <c r="AA7" s="39"/>
      <c r="AB7" s="39"/>
      <c r="AC7" s="39"/>
      <c r="AD7" s="56"/>
      <c r="AE7" s="13"/>
      <c r="AF7" s="16"/>
      <c r="AG7" s="22"/>
      <c r="AH7" s="22"/>
      <c r="AI7" s="29"/>
      <c r="AJ7" s="22"/>
      <c r="AK7" s="23"/>
    </row>
    <row r="8" spans="2:37" ht="15.75" customHeight="1">
      <c r="B8" s="117" t="s">
        <v>51</v>
      </c>
      <c r="C8" s="167" t="s">
        <v>58</v>
      </c>
      <c r="D8" s="166" t="s">
        <v>93</v>
      </c>
      <c r="E8" s="166" t="s">
        <v>86</v>
      </c>
      <c r="F8" s="166" t="s">
        <v>86</v>
      </c>
      <c r="G8" s="166" t="s">
        <v>94</v>
      </c>
      <c r="H8" s="166" t="s">
        <v>95</v>
      </c>
      <c r="I8" s="122"/>
      <c r="J8" s="121"/>
      <c r="K8" s="121"/>
      <c r="L8" s="122"/>
      <c r="M8" s="122"/>
      <c r="N8" s="121"/>
      <c r="O8" s="122"/>
      <c r="P8" s="121"/>
      <c r="Q8" s="121"/>
      <c r="R8" s="122"/>
      <c r="S8" s="121"/>
      <c r="T8" s="121"/>
      <c r="U8" s="122"/>
      <c r="V8" s="121"/>
      <c r="W8" s="121"/>
      <c r="X8" s="122"/>
      <c r="Y8" s="35"/>
      <c r="Z8" s="35"/>
      <c r="AA8" s="35"/>
      <c r="AB8" s="35"/>
      <c r="AC8" s="35"/>
      <c r="AD8" s="13"/>
      <c r="AE8" s="56"/>
      <c r="AF8" s="16"/>
      <c r="AG8" s="22"/>
      <c r="AH8" s="22"/>
      <c r="AI8" s="29"/>
      <c r="AJ8" s="22"/>
      <c r="AK8" s="23"/>
    </row>
    <row r="9" spans="2:37" ht="15.75" customHeight="1">
      <c r="B9" s="117" t="s">
        <v>52</v>
      </c>
      <c r="C9" s="166" t="s">
        <v>59</v>
      </c>
      <c r="D9" s="166" t="s">
        <v>96</v>
      </c>
      <c r="E9" s="166" t="s">
        <v>86</v>
      </c>
      <c r="F9" s="166" t="s">
        <v>97</v>
      </c>
      <c r="G9" s="166" t="s">
        <v>98</v>
      </c>
      <c r="H9" s="166" t="s">
        <v>99</v>
      </c>
      <c r="I9" s="122"/>
      <c r="J9" s="121"/>
      <c r="K9" s="121"/>
      <c r="L9" s="122"/>
      <c r="M9" s="122"/>
      <c r="N9" s="121"/>
      <c r="O9" s="122"/>
      <c r="P9" s="121"/>
      <c r="Q9" s="121"/>
      <c r="R9" s="122"/>
      <c r="S9" s="121"/>
      <c r="T9" s="121"/>
      <c r="U9" s="122"/>
      <c r="V9" s="121"/>
      <c r="W9" s="121"/>
      <c r="X9" s="122"/>
      <c r="Y9" s="35"/>
      <c r="Z9" s="35"/>
      <c r="AA9" s="35"/>
      <c r="AB9" s="35"/>
      <c r="AC9" s="35"/>
      <c r="AD9" s="12"/>
      <c r="AE9" s="12"/>
      <c r="AF9" s="13"/>
      <c r="AG9" s="12"/>
      <c r="AH9" s="12"/>
      <c r="AI9" s="13"/>
      <c r="AJ9" s="12"/>
      <c r="AK9" s="23"/>
    </row>
    <row r="10" spans="2:37" ht="15.75" customHeight="1" thickBot="1">
      <c r="B10" s="162" t="s">
        <v>53</v>
      </c>
      <c r="C10" s="168" t="s">
        <v>60</v>
      </c>
      <c r="D10" s="168" t="s">
        <v>100</v>
      </c>
      <c r="E10" s="168" t="s">
        <v>86</v>
      </c>
      <c r="F10" s="168" t="s">
        <v>86</v>
      </c>
      <c r="G10" s="168" t="s">
        <v>94</v>
      </c>
      <c r="H10" s="168" t="s">
        <v>101</v>
      </c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35"/>
      <c r="Z10" s="35"/>
      <c r="AA10" s="35"/>
      <c r="AB10" s="35"/>
      <c r="AC10" s="35"/>
      <c r="AD10" s="14"/>
      <c r="AE10" s="14"/>
      <c r="AF10" s="16"/>
      <c r="AG10" s="22"/>
      <c r="AH10" s="22"/>
      <c r="AI10" s="29"/>
      <c r="AJ10" s="22"/>
      <c r="AK10" s="23"/>
    </row>
    <row r="11" spans="2:37" s="61" customFormat="1" ht="30.75" customHeight="1">
      <c r="B11" s="227" t="s">
        <v>29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36"/>
      <c r="AE11" s="36"/>
      <c r="AF11" s="71"/>
      <c r="AG11" s="72"/>
      <c r="AH11" s="72"/>
      <c r="AI11" s="73"/>
      <c r="AJ11" s="72"/>
      <c r="AK11" s="74"/>
    </row>
    <row r="12" spans="2:37" ht="56.25" customHeight="1">
      <c r="B12" s="225" t="s">
        <v>124</v>
      </c>
      <c r="C12" s="225"/>
      <c r="D12" s="225"/>
      <c r="E12" s="225"/>
      <c r="F12" s="225"/>
      <c r="G12" s="225"/>
      <c r="H12" s="225"/>
      <c r="I12" s="225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</sheetData>
  <sheetProtection/>
  <mergeCells count="3">
    <mergeCell ref="B3:AE3"/>
    <mergeCell ref="B11:Q11"/>
    <mergeCell ref="B12:I12"/>
  </mergeCells>
  <hyperlinks>
    <hyperlink ref="B12:I12" r:id="rId1" display="https://www.irdes.fr/recherche/questions-d-economie-de-la-sante/272-reperer-les-usagers-de-fauteuils-roulants-en-france-et-calculer-leur-reste-a-charge-a-partir-des-donnees-du-snds.pdf"/>
  </hyperlinks>
  <printOptions/>
  <pageMargins left="0.7" right="0.7" top="0.75" bottom="0.75" header="0.3" footer="0.3"/>
  <pageSetup horizontalDpi="600" verticalDpi="600" orientation="portrait" paperSize="9" r:id="rId2"/>
  <ignoredErrors>
    <ignoredError sqref="C6:H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AM1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27.00390625" style="0" customWidth="1"/>
    <col min="3" max="5" width="12.00390625" style="0" customWidth="1"/>
    <col min="6" max="6" width="3.421875" style="0" customWidth="1"/>
    <col min="7" max="7" width="11.57421875" style="0" customWidth="1"/>
    <col min="8" max="8" width="3.421875" style="0" customWidth="1"/>
    <col min="9" max="10" width="11.57421875" style="0" customWidth="1"/>
    <col min="11" max="11" width="9.8515625" style="0" customWidth="1"/>
    <col min="12" max="12" width="3.00390625" style="0" customWidth="1"/>
    <col min="13" max="14" width="9.8515625" style="0" customWidth="1"/>
    <col min="15" max="15" width="3.00390625" style="0" customWidth="1"/>
    <col min="16" max="17" width="9.8515625" style="0" customWidth="1"/>
    <col min="18" max="18" width="3.00390625" style="0" customWidth="1"/>
    <col min="19" max="20" width="9.8515625" style="0" customWidth="1"/>
    <col min="21" max="21" width="3.00390625" style="0" customWidth="1"/>
    <col min="22" max="23" width="9.8515625" style="0" customWidth="1"/>
    <col min="24" max="24" width="3.00390625" style="0" customWidth="1"/>
    <col min="25" max="26" width="9.8515625" style="0" customWidth="1"/>
  </cols>
  <sheetData>
    <row r="2" spans="2:39" ht="17.25" customHeight="1">
      <c r="B2" s="26" t="s">
        <v>16</v>
      </c>
      <c r="C2" s="26"/>
      <c r="D2" s="17"/>
      <c r="E2" s="17"/>
      <c r="F2" s="17"/>
      <c r="G2" s="17"/>
      <c r="H2" s="17"/>
      <c r="I2" s="1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36.75" customHeight="1" thickBot="1">
      <c r="B3" s="230" t="s">
        <v>23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0"/>
      <c r="AI3" s="20"/>
      <c r="AJ3" s="20"/>
      <c r="AK3" s="20"/>
      <c r="AL3" s="20"/>
      <c r="AM3" s="20"/>
    </row>
    <row r="4" spans="2:39" ht="33.75" customHeight="1">
      <c r="B4" s="96"/>
      <c r="C4" s="163" t="s">
        <v>54</v>
      </c>
      <c r="D4" s="163" t="s">
        <v>65</v>
      </c>
      <c r="E4" s="163" t="s">
        <v>66</v>
      </c>
      <c r="F4" s="140"/>
      <c r="G4" s="140"/>
      <c r="H4" s="140"/>
      <c r="I4" s="140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34"/>
      <c r="AB4" s="34"/>
      <c r="AC4" s="34"/>
      <c r="AD4" s="34"/>
      <c r="AE4" s="34"/>
      <c r="AF4" s="30"/>
      <c r="AG4" s="30"/>
      <c r="AH4" s="23"/>
      <c r="AI4" s="23"/>
      <c r="AJ4" s="23"/>
      <c r="AK4" s="23"/>
      <c r="AL4" s="23"/>
      <c r="AM4" s="23"/>
    </row>
    <row r="5" spans="2:39" ht="15.75" customHeight="1">
      <c r="B5" s="164" t="s">
        <v>48</v>
      </c>
      <c r="C5" s="169"/>
      <c r="D5" s="169"/>
      <c r="E5" s="169"/>
      <c r="F5" s="91"/>
      <c r="G5" s="91"/>
      <c r="H5" s="91"/>
      <c r="I5" s="91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34"/>
      <c r="AB5" s="34"/>
      <c r="AC5" s="34"/>
      <c r="AD5" s="34"/>
      <c r="AE5" s="34"/>
      <c r="AF5" s="23"/>
      <c r="AG5" s="23"/>
      <c r="AH5" s="23"/>
      <c r="AI5" s="23"/>
      <c r="AJ5" s="23"/>
      <c r="AK5" s="23"/>
      <c r="AL5" s="23"/>
      <c r="AM5" s="23"/>
    </row>
    <row r="6" spans="2:39" ht="15.75" customHeight="1">
      <c r="B6" s="141" t="s">
        <v>49</v>
      </c>
      <c r="C6" s="165" t="s">
        <v>102</v>
      </c>
      <c r="D6" s="165" t="s">
        <v>103</v>
      </c>
      <c r="E6" s="165" t="s">
        <v>104</v>
      </c>
      <c r="F6" s="141"/>
      <c r="G6" s="141"/>
      <c r="H6" s="141"/>
      <c r="I6" s="141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34"/>
      <c r="AB6" s="34"/>
      <c r="AC6" s="34"/>
      <c r="AD6" s="34"/>
      <c r="AE6" s="34"/>
      <c r="AF6" s="28"/>
      <c r="AG6" s="28"/>
      <c r="AH6" s="29"/>
      <c r="AI6" s="22"/>
      <c r="AJ6" s="22"/>
      <c r="AK6" s="29"/>
      <c r="AL6" s="22"/>
      <c r="AM6" s="23"/>
    </row>
    <row r="7" spans="2:39" ht="15.75" customHeight="1">
      <c r="B7" s="117" t="s">
        <v>50</v>
      </c>
      <c r="C7" s="166" t="s">
        <v>105</v>
      </c>
      <c r="D7" s="166" t="s">
        <v>106</v>
      </c>
      <c r="E7" s="166" t="s">
        <v>107</v>
      </c>
      <c r="F7" s="91"/>
      <c r="G7" s="91"/>
      <c r="H7" s="91"/>
      <c r="I7" s="91"/>
      <c r="J7" s="57"/>
      <c r="K7" s="58"/>
      <c r="L7" s="57"/>
      <c r="M7" s="57"/>
      <c r="N7" s="58"/>
      <c r="O7" s="58"/>
      <c r="P7" s="57"/>
      <c r="Q7" s="58"/>
      <c r="R7" s="57"/>
      <c r="S7" s="57"/>
      <c r="T7" s="58"/>
      <c r="U7" s="57"/>
      <c r="V7" s="57"/>
      <c r="W7" s="58"/>
      <c r="X7" s="57"/>
      <c r="Y7" s="57"/>
      <c r="Z7" s="58"/>
      <c r="AA7" s="123"/>
      <c r="AB7" s="123"/>
      <c r="AC7" s="39"/>
      <c r="AD7" s="39"/>
      <c r="AE7" s="39"/>
      <c r="AF7" s="56"/>
      <c r="AG7" s="13"/>
      <c r="AH7" s="16"/>
      <c r="AI7" s="22"/>
      <c r="AJ7" s="22"/>
      <c r="AK7" s="29"/>
      <c r="AL7" s="22"/>
      <c r="AM7" s="23"/>
    </row>
    <row r="8" spans="2:39" ht="15.75" customHeight="1">
      <c r="B8" s="117" t="s">
        <v>51</v>
      </c>
      <c r="C8" s="167" t="s">
        <v>108</v>
      </c>
      <c r="D8" s="166" t="s">
        <v>109</v>
      </c>
      <c r="E8" s="166" t="s">
        <v>110</v>
      </c>
      <c r="F8" s="91"/>
      <c r="G8" s="91"/>
      <c r="H8" s="91"/>
      <c r="I8" s="91"/>
      <c r="J8" s="57"/>
      <c r="K8" s="58"/>
      <c r="L8" s="57"/>
      <c r="M8" s="57"/>
      <c r="N8" s="58"/>
      <c r="O8" s="58"/>
      <c r="P8" s="57"/>
      <c r="Q8" s="58"/>
      <c r="R8" s="57"/>
      <c r="S8" s="57"/>
      <c r="T8" s="58"/>
      <c r="U8" s="57"/>
      <c r="V8" s="57"/>
      <c r="W8" s="58"/>
      <c r="X8" s="57"/>
      <c r="Y8" s="57"/>
      <c r="Z8" s="58"/>
      <c r="AA8" s="124"/>
      <c r="AB8" s="124"/>
      <c r="AC8" s="35"/>
      <c r="AD8" s="35"/>
      <c r="AE8" s="35"/>
      <c r="AF8" s="13"/>
      <c r="AG8" s="56"/>
      <c r="AH8" s="16"/>
      <c r="AI8" s="22"/>
      <c r="AJ8" s="22"/>
      <c r="AK8" s="29"/>
      <c r="AL8" s="22"/>
      <c r="AM8" s="23"/>
    </row>
    <row r="9" spans="2:39" ht="15.75" customHeight="1">
      <c r="B9" s="117" t="s">
        <v>52</v>
      </c>
      <c r="C9" s="166" t="s">
        <v>111</v>
      </c>
      <c r="D9" s="166" t="s">
        <v>112</v>
      </c>
      <c r="E9" s="166" t="s">
        <v>113</v>
      </c>
      <c r="F9" s="91"/>
      <c r="G9" s="91"/>
      <c r="H9" s="91"/>
      <c r="I9" s="91"/>
      <c r="J9" s="57"/>
      <c r="K9" s="58"/>
      <c r="L9" s="57"/>
      <c r="M9" s="57"/>
      <c r="N9" s="58"/>
      <c r="O9" s="58"/>
      <c r="P9" s="57"/>
      <c r="Q9" s="58"/>
      <c r="R9" s="57"/>
      <c r="S9" s="57"/>
      <c r="T9" s="58"/>
      <c r="U9" s="57"/>
      <c r="V9" s="57"/>
      <c r="W9" s="58"/>
      <c r="X9" s="57"/>
      <c r="Y9" s="57"/>
      <c r="Z9" s="58"/>
      <c r="AA9" s="124"/>
      <c r="AB9" s="124"/>
      <c r="AC9" s="35"/>
      <c r="AD9" s="35"/>
      <c r="AE9" s="35"/>
      <c r="AF9" s="13"/>
      <c r="AG9" s="56"/>
      <c r="AH9" s="16"/>
      <c r="AI9" s="22"/>
      <c r="AJ9" s="22"/>
      <c r="AK9" s="29"/>
      <c r="AL9" s="22"/>
      <c r="AM9" s="23"/>
    </row>
    <row r="10" spans="2:39" ht="15.75" customHeight="1" thickBot="1">
      <c r="B10" s="162" t="s">
        <v>53</v>
      </c>
      <c r="C10" s="168" t="s">
        <v>114</v>
      </c>
      <c r="D10" s="168" t="s">
        <v>115</v>
      </c>
      <c r="E10" s="168" t="s">
        <v>116</v>
      </c>
      <c r="F10" s="141"/>
      <c r="G10" s="141"/>
      <c r="H10" s="141"/>
      <c r="I10" s="141"/>
      <c r="J10" s="57"/>
      <c r="K10" s="58"/>
      <c r="L10" s="57"/>
      <c r="M10" s="57"/>
      <c r="N10" s="58"/>
      <c r="O10" s="58"/>
      <c r="P10" s="57"/>
      <c r="Q10" s="58"/>
      <c r="R10" s="57"/>
      <c r="S10" s="57"/>
      <c r="T10" s="58"/>
      <c r="U10" s="57"/>
      <c r="V10" s="57"/>
      <c r="W10" s="58"/>
      <c r="X10" s="57"/>
      <c r="Y10" s="57"/>
      <c r="Z10" s="58"/>
      <c r="AA10" s="124"/>
      <c r="AB10" s="124"/>
      <c r="AC10" s="35"/>
      <c r="AD10" s="35"/>
      <c r="AE10" s="35"/>
      <c r="AF10" s="13"/>
      <c r="AG10" s="56"/>
      <c r="AH10" s="16"/>
      <c r="AI10" s="22"/>
      <c r="AJ10" s="22"/>
      <c r="AK10" s="29"/>
      <c r="AL10" s="22"/>
      <c r="AM10" s="23"/>
    </row>
    <row r="11" spans="2:39" ht="30.75" customHeight="1">
      <c r="B11" s="227" t="s">
        <v>28</v>
      </c>
      <c r="C11" s="228"/>
      <c r="D11" s="228"/>
      <c r="E11" s="228"/>
      <c r="F11" s="228"/>
      <c r="G11" s="228"/>
      <c r="H11" s="228"/>
      <c r="I11" s="228"/>
      <c r="J11" s="57"/>
      <c r="K11" s="58"/>
      <c r="L11" s="57"/>
      <c r="M11" s="57"/>
      <c r="N11" s="58"/>
      <c r="O11" s="58"/>
      <c r="P11" s="57"/>
      <c r="Q11" s="58"/>
      <c r="R11" s="57"/>
      <c r="S11" s="57"/>
      <c r="T11" s="58"/>
      <c r="U11" s="57"/>
      <c r="V11" s="57"/>
      <c r="W11" s="58"/>
      <c r="X11" s="57"/>
      <c r="Y11" s="57"/>
      <c r="Z11" s="58"/>
      <c r="AA11" s="124"/>
      <c r="AB11" s="124"/>
      <c r="AC11" s="35"/>
      <c r="AD11" s="35"/>
      <c r="AE11" s="35"/>
      <c r="AF11" s="14"/>
      <c r="AG11" s="14"/>
      <c r="AH11" s="16"/>
      <c r="AI11" s="22"/>
      <c r="AJ11" s="22"/>
      <c r="AK11" s="29"/>
      <c r="AL11" s="22"/>
      <c r="AM11" s="23"/>
    </row>
    <row r="12" spans="2:39" ht="56.25" customHeight="1">
      <c r="B12" s="236" t="s">
        <v>25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</row>
  </sheetData>
  <sheetProtection/>
  <mergeCells count="3">
    <mergeCell ref="B3:AG3"/>
    <mergeCell ref="B12:AB12"/>
    <mergeCell ref="B11:I11"/>
  </mergeCells>
  <hyperlinks>
    <hyperlink ref="B12:AB12" r:id="rId1" display="https://www.irdes.fr/recherche/questions-d-economie-de-la-sante/272-reperer-les-usagers-de-fauteuils-roulants-en-france-et-calculer-leur-reste-a-charge-a-partir-des-donnees-du-snds.pdf"/>
  </hyperlinks>
  <printOptions/>
  <pageMargins left="0.7" right="0.7" top="0.75" bottom="0.75" header="0.3" footer="0.3"/>
  <pageSetup horizontalDpi="600" verticalDpi="600" orientation="portrait" paperSize="9" r:id="rId2"/>
  <ignoredErrors>
    <ignoredError sqref="C6:E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V11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4" width="11.57421875" style="0" customWidth="1"/>
    <col min="5" max="5" width="1.7109375" style="0" customWidth="1"/>
    <col min="6" max="7" width="11.57421875" style="0" customWidth="1"/>
    <col min="8" max="8" width="1.7109375" style="0" customWidth="1"/>
    <col min="9" max="10" width="11.57421875" style="0" customWidth="1"/>
  </cols>
  <sheetData>
    <row r="2" ht="12.75">
      <c r="B2" s="2" t="s">
        <v>4</v>
      </c>
    </row>
    <row r="3" spans="2:10" s="18" customFormat="1" ht="37.5" customHeight="1" thickBot="1">
      <c r="B3" s="229" t="s">
        <v>123</v>
      </c>
      <c r="C3" s="229"/>
      <c r="D3" s="229"/>
      <c r="E3" s="229"/>
      <c r="F3" s="229"/>
      <c r="G3" s="229"/>
      <c r="H3" s="229"/>
      <c r="I3" s="229"/>
      <c r="J3" s="229"/>
    </row>
    <row r="4" spans="2:10" s="18" customFormat="1" ht="37.5" customHeight="1">
      <c r="B4" s="233" t="s">
        <v>125</v>
      </c>
      <c r="C4" s="232" t="s">
        <v>122</v>
      </c>
      <c r="D4" s="232"/>
      <c r="E4" s="196"/>
      <c r="F4" s="232" t="s">
        <v>126</v>
      </c>
      <c r="G4" s="232"/>
      <c r="H4" s="196"/>
      <c r="I4" s="232" t="s">
        <v>52</v>
      </c>
      <c r="J4" s="232"/>
    </row>
    <row r="5" spans="2:12" s="64" customFormat="1" ht="32.25" customHeight="1">
      <c r="B5" s="234"/>
      <c r="C5" s="197" t="s">
        <v>120</v>
      </c>
      <c r="D5" s="197" t="s">
        <v>121</v>
      </c>
      <c r="E5" s="131"/>
      <c r="F5" s="197" t="s">
        <v>120</v>
      </c>
      <c r="G5" s="197" t="s">
        <v>121</v>
      </c>
      <c r="H5" s="75"/>
      <c r="I5" s="197" t="s">
        <v>120</v>
      </c>
      <c r="J5" s="197" t="s">
        <v>121</v>
      </c>
      <c r="K5" s="75"/>
      <c r="L5" s="75"/>
    </row>
    <row r="6" spans="2:22" s="64" customFormat="1" ht="15.75" customHeight="1">
      <c r="B6" s="184">
        <f>'[2]pyramides'!A350</f>
        <v>0</v>
      </c>
      <c r="C6" s="190">
        <v>0</v>
      </c>
      <c r="D6" s="190">
        <v>1</v>
      </c>
      <c r="E6" s="198"/>
      <c r="F6" s="190">
        <v>0</v>
      </c>
      <c r="G6" s="190">
        <v>0</v>
      </c>
      <c r="H6" s="199"/>
      <c r="I6" s="190">
        <v>1</v>
      </c>
      <c r="J6" s="190">
        <v>2</v>
      </c>
      <c r="K6" s="75"/>
      <c r="L6" s="173"/>
      <c r="M6" s="176"/>
      <c r="N6" s="176"/>
      <c r="O6" s="176"/>
      <c r="P6" s="176"/>
      <c r="Q6" s="176"/>
      <c r="R6" s="176"/>
      <c r="S6" s="176"/>
      <c r="T6" s="176"/>
      <c r="U6" s="176"/>
      <c r="V6" s="176"/>
    </row>
    <row r="7" spans="2:22" s="76" customFormat="1" ht="15.75" customHeight="1">
      <c r="B7" s="185">
        <f>'[2]pyramides'!A351</f>
        <v>1</v>
      </c>
      <c r="C7" s="191">
        <v>3</v>
      </c>
      <c r="D7" s="191">
        <v>4</v>
      </c>
      <c r="E7" s="177"/>
      <c r="F7" s="191">
        <v>3</v>
      </c>
      <c r="G7" s="191">
        <v>3</v>
      </c>
      <c r="H7" s="174"/>
      <c r="I7" s="191">
        <v>0</v>
      </c>
      <c r="J7" s="191">
        <v>1</v>
      </c>
      <c r="K7" s="175"/>
      <c r="L7" s="173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t="15.75" customHeight="1">
      <c r="B8" s="186">
        <f>'[2]pyramides'!A352</f>
        <v>2</v>
      </c>
      <c r="C8" s="192">
        <v>2</v>
      </c>
      <c r="D8" s="192">
        <v>4</v>
      </c>
      <c r="E8" s="182"/>
      <c r="F8" s="192">
        <v>15</v>
      </c>
      <c r="G8" s="192">
        <v>13</v>
      </c>
      <c r="H8" s="182"/>
      <c r="I8" s="192">
        <v>3</v>
      </c>
      <c r="J8" s="192">
        <v>2</v>
      </c>
      <c r="K8" s="182"/>
      <c r="L8" s="182"/>
      <c r="M8" s="182"/>
      <c r="N8" s="182"/>
      <c r="O8" s="178"/>
      <c r="P8" s="178"/>
      <c r="Q8" s="179"/>
      <c r="R8" s="178"/>
      <c r="S8" s="178"/>
      <c r="T8" s="179"/>
      <c r="U8" s="178"/>
      <c r="V8" s="180"/>
    </row>
    <row r="9" spans="2:22" ht="15.75" customHeight="1">
      <c r="B9" s="187">
        <f>'[2]pyramides'!A353</f>
        <v>3</v>
      </c>
      <c r="C9" s="193">
        <v>7</v>
      </c>
      <c r="D9" s="193">
        <v>4</v>
      </c>
      <c r="E9" s="183"/>
      <c r="F9" s="193">
        <v>63</v>
      </c>
      <c r="G9" s="193">
        <v>42</v>
      </c>
      <c r="H9" s="183"/>
      <c r="I9" s="193">
        <v>11</v>
      </c>
      <c r="J9" s="193">
        <v>9</v>
      </c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</row>
    <row r="10" spans="2:22" ht="12.75">
      <c r="B10" s="188">
        <f>'[2]pyramides'!A354</f>
        <v>4</v>
      </c>
      <c r="C10" s="194">
        <v>16</v>
      </c>
      <c r="D10" s="194">
        <v>8</v>
      </c>
      <c r="E10" s="181"/>
      <c r="F10" s="194">
        <v>135</v>
      </c>
      <c r="G10" s="194">
        <v>111</v>
      </c>
      <c r="H10" s="181"/>
      <c r="I10" s="194">
        <v>40</v>
      </c>
      <c r="J10" s="194">
        <v>25</v>
      </c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</row>
    <row r="11" spans="2:22" ht="12.75">
      <c r="B11" s="188">
        <f>'[2]pyramides'!A355</f>
        <v>5</v>
      </c>
      <c r="C11" s="194">
        <v>16</v>
      </c>
      <c r="D11" s="194">
        <v>14</v>
      </c>
      <c r="E11" s="181"/>
      <c r="F11" s="194">
        <v>246</v>
      </c>
      <c r="G11" s="194">
        <v>147</v>
      </c>
      <c r="H11" s="181"/>
      <c r="I11" s="194">
        <v>66</v>
      </c>
      <c r="J11" s="194">
        <v>43</v>
      </c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</row>
    <row r="12" spans="2:22" ht="12.75">
      <c r="B12" s="188">
        <f>'[2]pyramides'!A356</f>
        <v>6</v>
      </c>
      <c r="C12" s="194">
        <v>40</v>
      </c>
      <c r="D12" s="194">
        <v>31</v>
      </c>
      <c r="E12" s="181"/>
      <c r="F12" s="194">
        <v>256</v>
      </c>
      <c r="G12" s="194">
        <v>194</v>
      </c>
      <c r="H12" s="181"/>
      <c r="I12" s="194">
        <v>82</v>
      </c>
      <c r="J12" s="194">
        <v>53</v>
      </c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</row>
    <row r="13" spans="2:22" ht="12.75">
      <c r="B13" s="188">
        <f>'[2]pyramides'!A357</f>
        <v>7</v>
      </c>
      <c r="C13" s="194">
        <v>34</v>
      </c>
      <c r="D13" s="194">
        <v>33</v>
      </c>
      <c r="E13" s="181"/>
      <c r="F13" s="194">
        <v>302</v>
      </c>
      <c r="G13" s="194">
        <v>200</v>
      </c>
      <c r="H13" s="181"/>
      <c r="I13" s="194">
        <v>125</v>
      </c>
      <c r="J13" s="194">
        <v>73</v>
      </c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</row>
    <row r="14" spans="2:22" ht="12.75">
      <c r="B14" s="188">
        <f>'[2]pyramides'!A358</f>
        <v>8</v>
      </c>
      <c r="C14" s="194">
        <v>44</v>
      </c>
      <c r="D14" s="194">
        <v>35</v>
      </c>
      <c r="E14" s="181"/>
      <c r="F14" s="194">
        <v>286</v>
      </c>
      <c r="G14" s="194">
        <v>196</v>
      </c>
      <c r="H14" s="181"/>
      <c r="I14" s="194">
        <v>110</v>
      </c>
      <c r="J14" s="194">
        <v>108</v>
      </c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</row>
    <row r="15" spans="2:22" ht="12.75">
      <c r="B15" s="188">
        <f>'[2]pyramides'!A359</f>
        <v>9</v>
      </c>
      <c r="C15" s="194">
        <v>47</v>
      </c>
      <c r="D15" s="194">
        <v>42</v>
      </c>
      <c r="E15" s="181"/>
      <c r="F15" s="194">
        <v>274</v>
      </c>
      <c r="G15" s="194">
        <v>263</v>
      </c>
      <c r="H15" s="181"/>
      <c r="I15" s="194">
        <v>104</v>
      </c>
      <c r="J15" s="194">
        <v>100</v>
      </c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</row>
    <row r="16" spans="2:22" ht="12.75">
      <c r="B16" s="188">
        <f>'[2]pyramides'!A360</f>
        <v>10</v>
      </c>
      <c r="C16" s="194">
        <v>53</v>
      </c>
      <c r="D16" s="194">
        <v>73</v>
      </c>
      <c r="E16" s="181"/>
      <c r="F16" s="194">
        <v>330</v>
      </c>
      <c r="G16" s="194">
        <v>266</v>
      </c>
      <c r="H16" s="181"/>
      <c r="I16" s="194">
        <v>133</v>
      </c>
      <c r="J16" s="194">
        <v>114</v>
      </c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</row>
    <row r="17" spans="2:22" ht="12.75">
      <c r="B17" s="188">
        <f>'[2]pyramides'!A361</f>
        <v>11</v>
      </c>
      <c r="C17" s="194">
        <v>80</v>
      </c>
      <c r="D17" s="194">
        <v>82</v>
      </c>
      <c r="E17" s="181"/>
      <c r="F17" s="194">
        <v>337</v>
      </c>
      <c r="G17" s="194">
        <v>277</v>
      </c>
      <c r="H17" s="181"/>
      <c r="I17" s="194">
        <v>132</v>
      </c>
      <c r="J17" s="194">
        <v>126</v>
      </c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</row>
    <row r="18" spans="2:22" ht="12.75">
      <c r="B18" s="188">
        <f>'[2]pyramides'!A362</f>
        <v>12</v>
      </c>
      <c r="C18" s="194">
        <v>90</v>
      </c>
      <c r="D18" s="194">
        <v>112</v>
      </c>
      <c r="E18" s="181"/>
      <c r="F18" s="194">
        <v>309</v>
      </c>
      <c r="G18" s="194">
        <v>268</v>
      </c>
      <c r="H18" s="181"/>
      <c r="I18" s="194">
        <v>144</v>
      </c>
      <c r="J18" s="194">
        <v>109</v>
      </c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</row>
    <row r="19" spans="2:22" ht="12.75">
      <c r="B19" s="188">
        <f>'[2]pyramides'!A363</f>
        <v>13</v>
      </c>
      <c r="C19" s="194">
        <v>95</v>
      </c>
      <c r="D19" s="194">
        <v>111</v>
      </c>
      <c r="E19" s="181"/>
      <c r="F19" s="194">
        <v>336</v>
      </c>
      <c r="G19" s="194">
        <v>274</v>
      </c>
      <c r="H19" s="181"/>
      <c r="I19" s="194">
        <v>128</v>
      </c>
      <c r="J19" s="194">
        <v>126</v>
      </c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</row>
    <row r="20" spans="2:22" ht="12.75">
      <c r="B20" s="188">
        <f>'[2]pyramides'!A364</f>
        <v>14</v>
      </c>
      <c r="C20" s="194">
        <v>127</v>
      </c>
      <c r="D20" s="194">
        <v>178</v>
      </c>
      <c r="E20" s="181"/>
      <c r="F20" s="194">
        <v>313</v>
      </c>
      <c r="G20" s="194">
        <v>301</v>
      </c>
      <c r="H20" s="181"/>
      <c r="I20" s="194">
        <v>126</v>
      </c>
      <c r="J20" s="194">
        <v>115</v>
      </c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</row>
    <row r="21" spans="2:22" ht="12.75">
      <c r="B21" s="188">
        <f>'[2]pyramides'!A365</f>
        <v>15</v>
      </c>
      <c r="C21" s="194">
        <v>143</v>
      </c>
      <c r="D21" s="194">
        <v>153</v>
      </c>
      <c r="E21" s="181"/>
      <c r="F21" s="194">
        <v>298</v>
      </c>
      <c r="G21" s="194">
        <v>262</v>
      </c>
      <c r="H21" s="181"/>
      <c r="I21" s="194">
        <v>108</v>
      </c>
      <c r="J21" s="194">
        <v>124</v>
      </c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</row>
    <row r="22" spans="2:22" ht="12.75">
      <c r="B22" s="188">
        <f>'[2]pyramides'!A366</f>
        <v>16</v>
      </c>
      <c r="C22" s="194">
        <v>157</v>
      </c>
      <c r="D22" s="194">
        <v>200</v>
      </c>
      <c r="E22" s="181"/>
      <c r="F22" s="194">
        <v>288</v>
      </c>
      <c r="G22" s="194">
        <v>258</v>
      </c>
      <c r="H22" s="181"/>
      <c r="I22" s="194">
        <v>115</v>
      </c>
      <c r="J22" s="194">
        <v>129</v>
      </c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</row>
    <row r="23" spans="2:22" ht="12.75">
      <c r="B23" s="188">
        <f>'[2]pyramides'!A367</f>
        <v>17</v>
      </c>
      <c r="C23" s="194">
        <v>188</v>
      </c>
      <c r="D23" s="194">
        <v>213</v>
      </c>
      <c r="E23" s="181"/>
      <c r="F23" s="194">
        <v>352</v>
      </c>
      <c r="G23" s="194">
        <v>301</v>
      </c>
      <c r="H23" s="181"/>
      <c r="I23" s="194">
        <v>95</v>
      </c>
      <c r="J23" s="194">
        <v>112</v>
      </c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</row>
    <row r="24" spans="2:22" ht="12.75">
      <c r="B24" s="188">
        <f>'[2]pyramides'!A368</f>
        <v>18</v>
      </c>
      <c r="C24" s="194">
        <v>207</v>
      </c>
      <c r="D24" s="194">
        <v>296</v>
      </c>
      <c r="E24" s="181"/>
      <c r="F24" s="194">
        <v>316</v>
      </c>
      <c r="G24" s="194">
        <v>301</v>
      </c>
      <c r="H24" s="181"/>
      <c r="I24" s="194">
        <v>119</v>
      </c>
      <c r="J24" s="194">
        <v>129</v>
      </c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</row>
    <row r="25" spans="2:22" ht="12.75">
      <c r="B25" s="188">
        <f>'[2]pyramides'!A369</f>
        <v>19</v>
      </c>
      <c r="C25" s="194">
        <v>209</v>
      </c>
      <c r="D25" s="194">
        <v>298</v>
      </c>
      <c r="E25" s="181"/>
      <c r="F25" s="194">
        <v>364</v>
      </c>
      <c r="G25" s="194">
        <v>337</v>
      </c>
      <c r="H25" s="181"/>
      <c r="I25" s="194">
        <v>93</v>
      </c>
      <c r="J25" s="194">
        <v>114</v>
      </c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</row>
    <row r="26" spans="2:22" ht="12.75">
      <c r="B26" s="188">
        <f>'[2]pyramides'!A370</f>
        <v>20</v>
      </c>
      <c r="C26" s="194">
        <v>226</v>
      </c>
      <c r="D26" s="194">
        <v>276</v>
      </c>
      <c r="E26" s="181"/>
      <c r="F26" s="194">
        <v>331</v>
      </c>
      <c r="G26" s="194">
        <v>298</v>
      </c>
      <c r="H26" s="181"/>
      <c r="I26" s="194">
        <v>84</v>
      </c>
      <c r="J26" s="194">
        <v>118</v>
      </c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</row>
    <row r="27" spans="2:22" ht="12.75">
      <c r="B27" s="188">
        <f>'[2]pyramides'!A371</f>
        <v>21</v>
      </c>
      <c r="C27" s="194">
        <v>241</v>
      </c>
      <c r="D27" s="194">
        <v>285</v>
      </c>
      <c r="E27" s="181"/>
      <c r="F27" s="194">
        <v>349</v>
      </c>
      <c r="G27" s="194">
        <v>365</v>
      </c>
      <c r="H27" s="181"/>
      <c r="I27" s="194">
        <v>82</v>
      </c>
      <c r="J27" s="194">
        <v>98</v>
      </c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</row>
    <row r="28" spans="2:22" ht="12.75">
      <c r="B28" s="188">
        <f>'[2]pyramides'!A372</f>
        <v>22</v>
      </c>
      <c r="C28" s="194">
        <v>244</v>
      </c>
      <c r="D28" s="194">
        <v>289</v>
      </c>
      <c r="E28" s="181"/>
      <c r="F28" s="194">
        <v>353</v>
      </c>
      <c r="G28" s="194">
        <v>326</v>
      </c>
      <c r="H28" s="181"/>
      <c r="I28" s="194">
        <v>96</v>
      </c>
      <c r="J28" s="194">
        <v>93</v>
      </c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</row>
    <row r="29" spans="2:22" ht="12.75">
      <c r="B29" s="188">
        <f>'[2]pyramides'!A373</f>
        <v>23</v>
      </c>
      <c r="C29" s="194">
        <v>256</v>
      </c>
      <c r="D29" s="194">
        <v>282</v>
      </c>
      <c r="E29" s="181"/>
      <c r="F29" s="194">
        <v>298</v>
      </c>
      <c r="G29" s="194">
        <v>337</v>
      </c>
      <c r="H29" s="181"/>
      <c r="I29" s="194">
        <v>82</v>
      </c>
      <c r="J29" s="194">
        <v>82</v>
      </c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</row>
    <row r="30" spans="2:22" ht="12.75">
      <c r="B30" s="188">
        <f>'[2]pyramides'!A374</f>
        <v>24</v>
      </c>
      <c r="C30" s="194">
        <v>279</v>
      </c>
      <c r="D30" s="194">
        <v>286</v>
      </c>
      <c r="E30" s="181"/>
      <c r="F30" s="194">
        <v>335</v>
      </c>
      <c r="G30" s="194">
        <v>337</v>
      </c>
      <c r="H30" s="181"/>
      <c r="I30" s="194">
        <v>99</v>
      </c>
      <c r="J30" s="194">
        <v>82</v>
      </c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</row>
    <row r="31" spans="2:22" ht="12.75">
      <c r="B31" s="188">
        <f>'[2]pyramides'!A375</f>
        <v>25</v>
      </c>
      <c r="C31" s="194">
        <v>284</v>
      </c>
      <c r="D31" s="194">
        <v>317</v>
      </c>
      <c r="E31" s="181"/>
      <c r="F31" s="194">
        <v>358</v>
      </c>
      <c r="G31" s="194">
        <v>312</v>
      </c>
      <c r="H31" s="181"/>
      <c r="I31" s="194">
        <v>73</v>
      </c>
      <c r="J31" s="194">
        <v>88</v>
      </c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</row>
    <row r="32" spans="2:22" ht="12.75">
      <c r="B32" s="188">
        <f>'[2]pyramides'!A376</f>
        <v>26</v>
      </c>
      <c r="C32" s="194">
        <v>279</v>
      </c>
      <c r="D32" s="194">
        <v>308</v>
      </c>
      <c r="E32" s="181"/>
      <c r="F32" s="194">
        <v>349</v>
      </c>
      <c r="G32" s="194">
        <v>319</v>
      </c>
      <c r="H32" s="181"/>
      <c r="I32" s="194">
        <v>84</v>
      </c>
      <c r="J32" s="194">
        <v>86</v>
      </c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</row>
    <row r="33" spans="2:22" ht="12.75">
      <c r="B33" s="188">
        <f>'[2]pyramides'!A377</f>
        <v>27</v>
      </c>
      <c r="C33" s="194">
        <v>292</v>
      </c>
      <c r="D33" s="194">
        <v>343</v>
      </c>
      <c r="E33" s="181"/>
      <c r="F33" s="194">
        <v>419</v>
      </c>
      <c r="G33" s="194">
        <v>337</v>
      </c>
      <c r="H33" s="181"/>
      <c r="I33" s="194">
        <v>96</v>
      </c>
      <c r="J33" s="194">
        <v>101</v>
      </c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</row>
    <row r="34" spans="2:22" ht="12.75">
      <c r="B34" s="188">
        <f>'[2]pyramides'!A378</f>
        <v>28</v>
      </c>
      <c r="C34" s="194">
        <v>311</v>
      </c>
      <c r="D34" s="194">
        <v>335</v>
      </c>
      <c r="E34" s="181"/>
      <c r="F34" s="194">
        <v>429</v>
      </c>
      <c r="G34" s="194">
        <v>373</v>
      </c>
      <c r="H34" s="181"/>
      <c r="I34" s="194">
        <v>92</v>
      </c>
      <c r="J34" s="194">
        <v>101</v>
      </c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</row>
    <row r="35" spans="2:22" ht="12.75">
      <c r="B35" s="188">
        <f>'[2]pyramides'!A379</f>
        <v>29</v>
      </c>
      <c r="C35" s="194">
        <v>357</v>
      </c>
      <c r="D35" s="194">
        <v>397</v>
      </c>
      <c r="E35" s="181"/>
      <c r="F35" s="194">
        <v>399</v>
      </c>
      <c r="G35" s="194">
        <v>418</v>
      </c>
      <c r="H35" s="181"/>
      <c r="I35" s="194">
        <v>93</v>
      </c>
      <c r="J35" s="194">
        <v>99</v>
      </c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</row>
    <row r="36" spans="2:22" ht="12.75">
      <c r="B36" s="188">
        <f>'[2]pyramides'!A380</f>
        <v>30</v>
      </c>
      <c r="C36" s="194">
        <v>353</v>
      </c>
      <c r="D36" s="194">
        <v>415</v>
      </c>
      <c r="E36" s="181"/>
      <c r="F36" s="194">
        <v>380</v>
      </c>
      <c r="G36" s="194">
        <v>399</v>
      </c>
      <c r="H36" s="181"/>
      <c r="I36" s="194">
        <v>103</v>
      </c>
      <c r="J36" s="194">
        <v>118</v>
      </c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</row>
    <row r="37" spans="2:22" ht="12.75">
      <c r="B37" s="188">
        <f>'[2]pyramides'!A381</f>
        <v>31</v>
      </c>
      <c r="C37" s="194">
        <v>370</v>
      </c>
      <c r="D37" s="194">
        <v>457</v>
      </c>
      <c r="E37" s="181"/>
      <c r="F37" s="194">
        <v>427</v>
      </c>
      <c r="G37" s="194">
        <v>390</v>
      </c>
      <c r="H37" s="181"/>
      <c r="I37" s="194">
        <v>113</v>
      </c>
      <c r="J37" s="194">
        <v>119</v>
      </c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</row>
    <row r="38" spans="2:22" ht="12.75">
      <c r="B38" s="188">
        <f>'[2]pyramides'!A382</f>
        <v>32</v>
      </c>
      <c r="C38" s="194">
        <v>368</v>
      </c>
      <c r="D38" s="194">
        <v>462</v>
      </c>
      <c r="E38" s="181"/>
      <c r="F38" s="194">
        <v>427</v>
      </c>
      <c r="G38" s="194">
        <v>417</v>
      </c>
      <c r="H38" s="181"/>
      <c r="I38" s="194">
        <v>98</v>
      </c>
      <c r="J38" s="194">
        <v>142</v>
      </c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</row>
    <row r="39" spans="2:22" ht="12.75">
      <c r="B39" s="188">
        <f>'[2]pyramides'!A383</f>
        <v>33</v>
      </c>
      <c r="C39" s="194">
        <v>401</v>
      </c>
      <c r="D39" s="194">
        <v>543</v>
      </c>
      <c r="E39" s="181"/>
      <c r="F39" s="194">
        <v>459</v>
      </c>
      <c r="G39" s="194">
        <v>464</v>
      </c>
      <c r="H39" s="181"/>
      <c r="I39" s="194">
        <v>121</v>
      </c>
      <c r="J39" s="194">
        <v>161</v>
      </c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</row>
    <row r="40" spans="2:22" ht="12.75">
      <c r="B40" s="188">
        <f>'[2]pyramides'!A384</f>
        <v>34</v>
      </c>
      <c r="C40" s="194">
        <v>404</v>
      </c>
      <c r="D40" s="194">
        <v>572</v>
      </c>
      <c r="E40" s="181"/>
      <c r="F40" s="194">
        <v>455</v>
      </c>
      <c r="G40" s="194">
        <v>441</v>
      </c>
      <c r="H40" s="181"/>
      <c r="I40" s="194">
        <v>129</v>
      </c>
      <c r="J40" s="194">
        <v>138</v>
      </c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</row>
    <row r="41" spans="2:22" ht="12.75">
      <c r="B41" s="188">
        <f>'[2]pyramides'!A385</f>
        <v>35</v>
      </c>
      <c r="C41" s="194">
        <v>404</v>
      </c>
      <c r="D41" s="194">
        <v>622</v>
      </c>
      <c r="E41" s="181"/>
      <c r="F41" s="194">
        <v>493</v>
      </c>
      <c r="G41" s="194">
        <v>403</v>
      </c>
      <c r="H41" s="181"/>
      <c r="I41" s="194">
        <v>93</v>
      </c>
      <c r="J41" s="194">
        <v>145</v>
      </c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</row>
    <row r="42" spans="2:22" ht="12.75">
      <c r="B42" s="188">
        <f>'[2]pyramides'!A386</f>
        <v>36</v>
      </c>
      <c r="C42" s="194">
        <v>426</v>
      </c>
      <c r="D42" s="194">
        <v>595</v>
      </c>
      <c r="E42" s="181"/>
      <c r="F42" s="194">
        <v>463</v>
      </c>
      <c r="G42" s="194">
        <v>469</v>
      </c>
      <c r="H42" s="181"/>
      <c r="I42" s="194">
        <v>139</v>
      </c>
      <c r="J42" s="194">
        <v>165</v>
      </c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</row>
    <row r="43" spans="2:22" ht="12.75">
      <c r="B43" s="188">
        <f>'[2]pyramides'!A387</f>
        <v>37</v>
      </c>
      <c r="C43" s="194">
        <v>489</v>
      </c>
      <c r="D43" s="194">
        <v>742</v>
      </c>
      <c r="E43" s="181"/>
      <c r="F43" s="194">
        <v>485</v>
      </c>
      <c r="G43" s="194">
        <v>519</v>
      </c>
      <c r="H43" s="181"/>
      <c r="I43" s="194">
        <v>157</v>
      </c>
      <c r="J43" s="194">
        <v>185</v>
      </c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</row>
    <row r="44" spans="2:22" ht="12.75">
      <c r="B44" s="188">
        <f>'[2]pyramides'!A388</f>
        <v>38</v>
      </c>
      <c r="C44" s="194">
        <v>533</v>
      </c>
      <c r="D44" s="194">
        <v>733</v>
      </c>
      <c r="E44" s="181"/>
      <c r="F44" s="194">
        <v>490</v>
      </c>
      <c r="G44" s="194">
        <v>519</v>
      </c>
      <c r="H44" s="181"/>
      <c r="I44" s="194">
        <v>142</v>
      </c>
      <c r="J44" s="194">
        <v>200</v>
      </c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</row>
    <row r="45" spans="2:22" ht="12.75">
      <c r="B45" s="188">
        <f>'[2]pyramides'!A389</f>
        <v>39</v>
      </c>
      <c r="C45" s="194">
        <v>507</v>
      </c>
      <c r="D45" s="194">
        <v>734</v>
      </c>
      <c r="E45" s="181"/>
      <c r="F45" s="194">
        <v>549</v>
      </c>
      <c r="G45" s="194">
        <v>562</v>
      </c>
      <c r="H45" s="181"/>
      <c r="I45" s="194">
        <v>153</v>
      </c>
      <c r="J45" s="194">
        <v>191</v>
      </c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</row>
    <row r="46" spans="2:22" ht="12.75">
      <c r="B46" s="188">
        <f>'[2]pyramides'!A390</f>
        <v>40</v>
      </c>
      <c r="C46" s="194">
        <v>506</v>
      </c>
      <c r="D46" s="194">
        <v>784</v>
      </c>
      <c r="E46" s="181"/>
      <c r="F46" s="194">
        <v>556</v>
      </c>
      <c r="G46" s="194">
        <v>485</v>
      </c>
      <c r="H46" s="181"/>
      <c r="I46" s="194">
        <v>135</v>
      </c>
      <c r="J46" s="194">
        <v>223</v>
      </c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</row>
    <row r="47" spans="2:22" ht="12.75">
      <c r="B47" s="188">
        <f>'[2]pyramides'!A391</f>
        <v>41</v>
      </c>
      <c r="C47" s="194">
        <v>595</v>
      </c>
      <c r="D47" s="194">
        <v>774</v>
      </c>
      <c r="E47" s="181"/>
      <c r="F47" s="194">
        <v>510</v>
      </c>
      <c r="G47" s="194">
        <v>602</v>
      </c>
      <c r="H47" s="181"/>
      <c r="I47" s="194">
        <v>153</v>
      </c>
      <c r="J47" s="194">
        <v>227</v>
      </c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</row>
    <row r="48" spans="2:22" ht="12.75">
      <c r="B48" s="188">
        <f>'[2]pyramides'!A392</f>
        <v>42</v>
      </c>
      <c r="C48" s="194">
        <v>591</v>
      </c>
      <c r="D48" s="194">
        <v>835</v>
      </c>
      <c r="E48" s="181"/>
      <c r="F48" s="194">
        <v>600</v>
      </c>
      <c r="G48" s="194">
        <v>628</v>
      </c>
      <c r="H48" s="181"/>
      <c r="I48" s="194">
        <v>171</v>
      </c>
      <c r="J48" s="194">
        <v>241</v>
      </c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</row>
    <row r="49" spans="2:22" ht="12.75">
      <c r="B49" s="188">
        <f>'[2]pyramides'!A393</f>
        <v>43</v>
      </c>
      <c r="C49" s="194">
        <v>624</v>
      </c>
      <c r="D49" s="194">
        <v>843</v>
      </c>
      <c r="E49" s="181"/>
      <c r="F49" s="194">
        <v>598</v>
      </c>
      <c r="G49" s="194">
        <v>573</v>
      </c>
      <c r="H49" s="181"/>
      <c r="I49" s="194">
        <v>171</v>
      </c>
      <c r="J49" s="194">
        <v>237</v>
      </c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</row>
    <row r="50" spans="2:22" ht="12.75">
      <c r="B50" s="188">
        <f>'[2]pyramides'!A394</f>
        <v>44</v>
      </c>
      <c r="C50" s="194">
        <v>669</v>
      </c>
      <c r="D50" s="194">
        <v>920</v>
      </c>
      <c r="E50" s="181"/>
      <c r="F50" s="194">
        <v>650</v>
      </c>
      <c r="G50" s="194">
        <v>685</v>
      </c>
      <c r="H50" s="181"/>
      <c r="I50" s="194">
        <v>189</v>
      </c>
      <c r="J50" s="194">
        <v>271</v>
      </c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</row>
    <row r="51" spans="2:22" ht="12.75">
      <c r="B51" s="188">
        <f>'[2]pyramides'!A395</f>
        <v>45</v>
      </c>
      <c r="C51" s="194">
        <v>682</v>
      </c>
      <c r="D51" s="194">
        <v>1029</v>
      </c>
      <c r="E51" s="181"/>
      <c r="F51" s="194">
        <v>659</v>
      </c>
      <c r="G51" s="194">
        <v>796</v>
      </c>
      <c r="H51" s="181"/>
      <c r="I51" s="194">
        <v>250</v>
      </c>
      <c r="J51" s="194">
        <v>305</v>
      </c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</row>
    <row r="52" spans="2:22" ht="12.75">
      <c r="B52" s="188">
        <f>'[2]pyramides'!A396</f>
        <v>46</v>
      </c>
      <c r="C52" s="194">
        <v>729</v>
      </c>
      <c r="D52" s="194">
        <v>1012</v>
      </c>
      <c r="E52" s="181"/>
      <c r="F52" s="194">
        <v>779</v>
      </c>
      <c r="G52" s="194">
        <v>884</v>
      </c>
      <c r="H52" s="181"/>
      <c r="I52" s="194">
        <v>260</v>
      </c>
      <c r="J52" s="194">
        <v>347</v>
      </c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</row>
    <row r="53" spans="2:22" ht="12.75">
      <c r="B53" s="188">
        <f>'[2]pyramides'!A397</f>
        <v>47</v>
      </c>
      <c r="C53" s="194">
        <v>847</v>
      </c>
      <c r="D53" s="194">
        <v>1142</v>
      </c>
      <c r="E53" s="181"/>
      <c r="F53" s="194">
        <v>905</v>
      </c>
      <c r="G53" s="194">
        <v>971</v>
      </c>
      <c r="H53" s="181"/>
      <c r="I53" s="194">
        <v>262</v>
      </c>
      <c r="J53" s="194">
        <v>383</v>
      </c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</row>
    <row r="54" spans="2:22" ht="12.75">
      <c r="B54" s="188">
        <f>'[2]pyramides'!A398</f>
        <v>48</v>
      </c>
      <c r="C54" s="194">
        <v>873</v>
      </c>
      <c r="D54" s="194">
        <v>1146</v>
      </c>
      <c r="E54" s="181"/>
      <c r="F54" s="194">
        <v>908</v>
      </c>
      <c r="G54" s="194">
        <v>1046</v>
      </c>
      <c r="H54" s="181"/>
      <c r="I54" s="194">
        <v>281</v>
      </c>
      <c r="J54" s="194">
        <v>368</v>
      </c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</row>
    <row r="55" spans="2:22" ht="12.75">
      <c r="B55" s="188">
        <f>'[2]pyramides'!A399</f>
        <v>49</v>
      </c>
      <c r="C55" s="194">
        <v>919</v>
      </c>
      <c r="D55" s="194">
        <v>1239</v>
      </c>
      <c r="E55" s="181"/>
      <c r="F55" s="194">
        <v>961</v>
      </c>
      <c r="G55" s="194">
        <v>1030</v>
      </c>
      <c r="H55" s="181"/>
      <c r="I55" s="194">
        <v>274</v>
      </c>
      <c r="J55" s="194">
        <v>398</v>
      </c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</row>
    <row r="56" spans="2:22" ht="12.75">
      <c r="B56" s="188">
        <f>'[2]pyramides'!A400</f>
        <v>50</v>
      </c>
      <c r="C56" s="194">
        <v>905</v>
      </c>
      <c r="D56" s="194">
        <v>1358</v>
      </c>
      <c r="E56" s="181"/>
      <c r="F56" s="194">
        <v>1021</v>
      </c>
      <c r="G56" s="194">
        <v>1148</v>
      </c>
      <c r="H56" s="181"/>
      <c r="I56" s="194">
        <v>275</v>
      </c>
      <c r="J56" s="194">
        <v>457</v>
      </c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</row>
    <row r="57" spans="2:22" ht="12.75">
      <c r="B57" s="188">
        <f>'[2]pyramides'!A401</f>
        <v>51</v>
      </c>
      <c r="C57" s="194">
        <v>959</v>
      </c>
      <c r="D57" s="194">
        <v>1420</v>
      </c>
      <c r="E57" s="181"/>
      <c r="F57" s="194">
        <v>1031</v>
      </c>
      <c r="G57" s="194">
        <v>1194</v>
      </c>
      <c r="H57" s="181"/>
      <c r="I57" s="194">
        <v>304</v>
      </c>
      <c r="J57" s="194">
        <v>417</v>
      </c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</row>
    <row r="58" spans="2:22" ht="12.75">
      <c r="B58" s="188">
        <f>'[2]pyramides'!A402</f>
        <v>52</v>
      </c>
      <c r="C58" s="194">
        <v>1009</v>
      </c>
      <c r="D58" s="194">
        <v>1468</v>
      </c>
      <c r="E58" s="181"/>
      <c r="F58" s="194">
        <v>1128</v>
      </c>
      <c r="G58" s="194">
        <v>1233</v>
      </c>
      <c r="H58" s="181"/>
      <c r="I58" s="194">
        <v>281</v>
      </c>
      <c r="J58" s="194">
        <v>411</v>
      </c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</row>
    <row r="59" spans="2:22" ht="12.75">
      <c r="B59" s="188">
        <f>'[2]pyramides'!A403</f>
        <v>53</v>
      </c>
      <c r="C59" s="194">
        <v>1123</v>
      </c>
      <c r="D59" s="194">
        <v>1563</v>
      </c>
      <c r="E59" s="181"/>
      <c r="F59" s="194">
        <v>1154</v>
      </c>
      <c r="G59" s="194">
        <v>1358</v>
      </c>
      <c r="H59" s="181"/>
      <c r="I59" s="194">
        <v>368</v>
      </c>
      <c r="J59" s="194">
        <v>477</v>
      </c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</row>
    <row r="60" spans="2:22" ht="12.75">
      <c r="B60" s="188">
        <f>'[2]pyramides'!A404</f>
        <v>54</v>
      </c>
      <c r="C60" s="194">
        <v>1171</v>
      </c>
      <c r="D60" s="194">
        <v>1621</v>
      </c>
      <c r="E60" s="181"/>
      <c r="F60" s="194">
        <v>1190</v>
      </c>
      <c r="G60" s="194">
        <v>1412</v>
      </c>
      <c r="H60" s="181"/>
      <c r="I60" s="194">
        <v>326</v>
      </c>
      <c r="J60" s="194">
        <v>514</v>
      </c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</row>
    <row r="61" spans="2:22" ht="12.75">
      <c r="B61" s="188">
        <f>'[2]pyramides'!A405</f>
        <v>55</v>
      </c>
      <c r="C61" s="194">
        <v>1271</v>
      </c>
      <c r="D61" s="194">
        <v>1758</v>
      </c>
      <c r="E61" s="181"/>
      <c r="F61" s="194">
        <v>1301</v>
      </c>
      <c r="G61" s="194">
        <v>1477</v>
      </c>
      <c r="H61" s="181"/>
      <c r="I61" s="194">
        <v>394</v>
      </c>
      <c r="J61" s="194">
        <v>532</v>
      </c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</row>
    <row r="62" spans="2:22" ht="12.75">
      <c r="B62" s="188">
        <f>'[2]pyramides'!A406</f>
        <v>56</v>
      </c>
      <c r="C62" s="194">
        <v>1272</v>
      </c>
      <c r="D62" s="194">
        <v>1880</v>
      </c>
      <c r="E62" s="181"/>
      <c r="F62" s="194">
        <v>1432</v>
      </c>
      <c r="G62" s="194">
        <v>1542</v>
      </c>
      <c r="H62" s="181"/>
      <c r="I62" s="194">
        <v>424</v>
      </c>
      <c r="J62" s="194">
        <v>536</v>
      </c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</row>
    <row r="63" spans="2:22" ht="12.75">
      <c r="B63" s="188">
        <f>'[2]pyramides'!A407</f>
        <v>57</v>
      </c>
      <c r="C63" s="194">
        <v>1417</v>
      </c>
      <c r="D63" s="194">
        <v>1863</v>
      </c>
      <c r="E63" s="181"/>
      <c r="F63" s="194">
        <v>1451</v>
      </c>
      <c r="G63" s="194">
        <v>1586</v>
      </c>
      <c r="H63" s="181"/>
      <c r="I63" s="194">
        <v>409</v>
      </c>
      <c r="J63" s="194">
        <v>541</v>
      </c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</row>
    <row r="64" spans="2:22" ht="12.75">
      <c r="B64" s="188">
        <f>'[2]pyramides'!A408</f>
        <v>58</v>
      </c>
      <c r="C64" s="194">
        <v>1463</v>
      </c>
      <c r="D64" s="194">
        <v>1970</v>
      </c>
      <c r="E64" s="181"/>
      <c r="F64" s="194">
        <v>1520</v>
      </c>
      <c r="G64" s="194">
        <v>1630</v>
      </c>
      <c r="H64" s="181"/>
      <c r="I64" s="194">
        <v>449</v>
      </c>
      <c r="J64" s="194">
        <v>602</v>
      </c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</row>
    <row r="65" spans="2:22" ht="12.75">
      <c r="B65" s="188">
        <f>'[2]pyramides'!A409</f>
        <v>59</v>
      </c>
      <c r="C65" s="194">
        <v>1603</v>
      </c>
      <c r="D65" s="194">
        <v>2038</v>
      </c>
      <c r="E65" s="181"/>
      <c r="F65" s="194">
        <v>1613</v>
      </c>
      <c r="G65" s="194">
        <v>1720</v>
      </c>
      <c r="H65" s="181"/>
      <c r="I65" s="194">
        <v>499</v>
      </c>
      <c r="J65" s="194">
        <v>569</v>
      </c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</row>
    <row r="66" spans="2:22" ht="12.75">
      <c r="B66" s="188">
        <f>'[2]pyramides'!A410</f>
        <v>60</v>
      </c>
      <c r="C66" s="194">
        <v>1703</v>
      </c>
      <c r="D66" s="194">
        <v>2170</v>
      </c>
      <c r="E66" s="181"/>
      <c r="F66" s="194">
        <v>1630</v>
      </c>
      <c r="G66" s="194">
        <v>1802</v>
      </c>
      <c r="H66" s="181"/>
      <c r="I66" s="194">
        <v>511</v>
      </c>
      <c r="J66" s="194">
        <v>677</v>
      </c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</row>
    <row r="67" spans="2:22" ht="12.75">
      <c r="B67" s="188">
        <f>'[2]pyramides'!A411</f>
        <v>61</v>
      </c>
      <c r="C67" s="194">
        <v>1805</v>
      </c>
      <c r="D67" s="194">
        <v>2242</v>
      </c>
      <c r="E67" s="181"/>
      <c r="F67" s="194">
        <v>1612</v>
      </c>
      <c r="G67" s="194">
        <v>1933</v>
      </c>
      <c r="H67" s="181"/>
      <c r="I67" s="194">
        <v>524</v>
      </c>
      <c r="J67" s="194">
        <v>640</v>
      </c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</row>
    <row r="68" spans="2:22" ht="12.75">
      <c r="B68" s="188">
        <f>'[2]pyramides'!A412</f>
        <v>62</v>
      </c>
      <c r="C68" s="194">
        <v>1807</v>
      </c>
      <c r="D68" s="194">
        <v>2259</v>
      </c>
      <c r="E68" s="181"/>
      <c r="F68" s="194">
        <v>1783</v>
      </c>
      <c r="G68" s="194">
        <v>1965</v>
      </c>
      <c r="H68" s="181"/>
      <c r="I68" s="194">
        <v>502</v>
      </c>
      <c r="J68" s="194">
        <v>718</v>
      </c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</row>
    <row r="69" spans="2:22" ht="12.75">
      <c r="B69" s="188">
        <f>'[2]pyramides'!A413</f>
        <v>63</v>
      </c>
      <c r="C69" s="194">
        <v>1908</v>
      </c>
      <c r="D69" s="194">
        <v>2476</v>
      </c>
      <c r="E69" s="181"/>
      <c r="F69" s="194">
        <v>1859</v>
      </c>
      <c r="G69" s="194">
        <v>2047</v>
      </c>
      <c r="H69" s="181"/>
      <c r="I69" s="194">
        <v>530</v>
      </c>
      <c r="J69" s="194">
        <v>690</v>
      </c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</row>
    <row r="70" spans="2:22" ht="12.75">
      <c r="B70" s="188">
        <f>'[2]pyramides'!A414</f>
        <v>64</v>
      </c>
      <c r="C70" s="194">
        <v>2051</v>
      </c>
      <c r="D70" s="194">
        <v>2664</v>
      </c>
      <c r="E70" s="181"/>
      <c r="F70" s="194">
        <v>1921</v>
      </c>
      <c r="G70" s="194">
        <v>2128</v>
      </c>
      <c r="H70" s="181"/>
      <c r="I70" s="194">
        <v>577</v>
      </c>
      <c r="J70" s="194">
        <v>757</v>
      </c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</row>
    <row r="71" spans="2:22" ht="12.75">
      <c r="B71" s="188">
        <f>'[2]pyramides'!A415</f>
        <v>65</v>
      </c>
      <c r="C71" s="194">
        <v>2148</v>
      </c>
      <c r="D71" s="194">
        <v>2744</v>
      </c>
      <c r="E71" s="181"/>
      <c r="F71" s="194">
        <v>1915</v>
      </c>
      <c r="G71" s="194">
        <v>2170</v>
      </c>
      <c r="H71" s="181"/>
      <c r="I71" s="194">
        <v>611</v>
      </c>
      <c r="J71" s="194">
        <v>829</v>
      </c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</row>
    <row r="72" spans="2:22" ht="12.75">
      <c r="B72" s="188">
        <f>'[2]pyramides'!A416</f>
        <v>66</v>
      </c>
      <c r="C72" s="194">
        <v>2195</v>
      </c>
      <c r="D72" s="194">
        <v>2776</v>
      </c>
      <c r="E72" s="181"/>
      <c r="F72" s="194">
        <v>2065</v>
      </c>
      <c r="G72" s="194">
        <v>2359</v>
      </c>
      <c r="H72" s="181"/>
      <c r="I72" s="194">
        <v>613</v>
      </c>
      <c r="J72" s="194">
        <v>791</v>
      </c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</row>
    <row r="73" spans="2:22" ht="12.75">
      <c r="B73" s="188">
        <f>'[2]pyramides'!A417</f>
        <v>67</v>
      </c>
      <c r="C73" s="194">
        <v>2336</v>
      </c>
      <c r="D73" s="194">
        <v>2990</v>
      </c>
      <c r="E73" s="181"/>
      <c r="F73" s="194">
        <v>2212</v>
      </c>
      <c r="G73" s="194">
        <v>2512</v>
      </c>
      <c r="H73" s="181"/>
      <c r="I73" s="194">
        <v>673</v>
      </c>
      <c r="J73" s="194">
        <v>844</v>
      </c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</row>
    <row r="74" spans="2:22" ht="12.75">
      <c r="B74" s="188">
        <f>'[2]pyramides'!A418</f>
        <v>68</v>
      </c>
      <c r="C74" s="194">
        <v>2442</v>
      </c>
      <c r="D74" s="194">
        <v>3106</v>
      </c>
      <c r="E74" s="181"/>
      <c r="F74" s="194">
        <v>2178</v>
      </c>
      <c r="G74" s="194">
        <v>2450</v>
      </c>
      <c r="H74" s="181"/>
      <c r="I74" s="194">
        <v>707</v>
      </c>
      <c r="J74" s="194">
        <v>850</v>
      </c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</row>
    <row r="75" spans="2:22" ht="12.75">
      <c r="B75" s="188">
        <f>'[2]pyramides'!A419</f>
        <v>69</v>
      </c>
      <c r="C75" s="194">
        <v>2693</v>
      </c>
      <c r="D75" s="194">
        <v>3303</v>
      </c>
      <c r="E75" s="181"/>
      <c r="F75" s="194">
        <v>2383</v>
      </c>
      <c r="G75" s="194">
        <v>2768</v>
      </c>
      <c r="H75" s="181"/>
      <c r="I75" s="194">
        <v>741</v>
      </c>
      <c r="J75" s="194">
        <v>904</v>
      </c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</row>
    <row r="76" spans="2:22" ht="12.75">
      <c r="B76" s="188">
        <f>'[2]pyramides'!A420</f>
        <v>70</v>
      </c>
      <c r="C76" s="194">
        <v>2812</v>
      </c>
      <c r="D76" s="194">
        <v>3548</v>
      </c>
      <c r="E76" s="181"/>
      <c r="F76" s="194">
        <v>2407</v>
      </c>
      <c r="G76" s="194">
        <v>2889</v>
      </c>
      <c r="H76" s="181"/>
      <c r="I76" s="194">
        <v>772</v>
      </c>
      <c r="J76" s="194">
        <v>1064</v>
      </c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</row>
    <row r="77" spans="2:22" ht="12.75">
      <c r="B77" s="188">
        <f>'[2]pyramides'!A421</f>
        <v>71</v>
      </c>
      <c r="C77" s="194">
        <v>2960</v>
      </c>
      <c r="D77" s="194">
        <v>3804</v>
      </c>
      <c r="E77" s="181"/>
      <c r="F77" s="194">
        <v>2601</v>
      </c>
      <c r="G77" s="194">
        <v>3086</v>
      </c>
      <c r="H77" s="181"/>
      <c r="I77" s="194">
        <v>835</v>
      </c>
      <c r="J77" s="194">
        <v>1109</v>
      </c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</row>
    <row r="78" spans="2:22" ht="12.75">
      <c r="B78" s="188">
        <f>'[2]pyramides'!A422</f>
        <v>72</v>
      </c>
      <c r="C78" s="194">
        <v>3140</v>
      </c>
      <c r="D78" s="194">
        <v>3960</v>
      </c>
      <c r="E78" s="181"/>
      <c r="F78" s="194">
        <v>2739</v>
      </c>
      <c r="G78" s="194">
        <v>3226</v>
      </c>
      <c r="H78" s="181"/>
      <c r="I78" s="194">
        <v>880</v>
      </c>
      <c r="J78" s="194">
        <v>1181</v>
      </c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</row>
    <row r="79" spans="2:22" ht="12.75">
      <c r="B79" s="188">
        <f>'[2]pyramides'!A423</f>
        <v>73</v>
      </c>
      <c r="C79" s="194">
        <v>3245</v>
      </c>
      <c r="D79" s="194">
        <v>4217</v>
      </c>
      <c r="E79" s="181"/>
      <c r="F79" s="194">
        <v>2680</v>
      </c>
      <c r="G79" s="194">
        <v>3384</v>
      </c>
      <c r="H79" s="181"/>
      <c r="I79" s="194">
        <v>887</v>
      </c>
      <c r="J79" s="194">
        <v>1272</v>
      </c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</row>
    <row r="80" spans="2:22" ht="12.75">
      <c r="B80" s="188">
        <f>'[2]pyramides'!A424</f>
        <v>74</v>
      </c>
      <c r="C80" s="194">
        <v>2576</v>
      </c>
      <c r="D80" s="194">
        <v>3564</v>
      </c>
      <c r="E80" s="181"/>
      <c r="F80" s="194">
        <v>2281</v>
      </c>
      <c r="G80" s="194">
        <v>3067</v>
      </c>
      <c r="H80" s="181"/>
      <c r="I80" s="194">
        <v>739</v>
      </c>
      <c r="J80" s="194">
        <v>986</v>
      </c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</row>
    <row r="81" spans="2:22" ht="12.75">
      <c r="B81" s="188">
        <f>'[2]pyramides'!A425</f>
        <v>75</v>
      </c>
      <c r="C81" s="194">
        <v>2780</v>
      </c>
      <c r="D81" s="194">
        <v>3810</v>
      </c>
      <c r="E81" s="181"/>
      <c r="F81" s="194">
        <v>2273</v>
      </c>
      <c r="G81" s="194">
        <v>3206</v>
      </c>
      <c r="H81" s="181"/>
      <c r="I81" s="194">
        <v>758</v>
      </c>
      <c r="J81" s="194">
        <v>1150</v>
      </c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</row>
    <row r="82" spans="2:22" ht="12.75">
      <c r="B82" s="188">
        <f>'[2]pyramides'!A426</f>
        <v>76</v>
      </c>
      <c r="C82" s="194">
        <v>2945</v>
      </c>
      <c r="D82" s="194">
        <v>4078</v>
      </c>
      <c r="E82" s="181"/>
      <c r="F82" s="194">
        <v>2490</v>
      </c>
      <c r="G82" s="194">
        <v>3302</v>
      </c>
      <c r="H82" s="181"/>
      <c r="I82" s="194">
        <v>772</v>
      </c>
      <c r="J82" s="194">
        <v>1208</v>
      </c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</row>
    <row r="83" spans="2:22" ht="12.75">
      <c r="B83" s="188">
        <f>'[2]pyramides'!A427</f>
        <v>77</v>
      </c>
      <c r="C83" s="194">
        <v>2963</v>
      </c>
      <c r="D83" s="194">
        <v>4151</v>
      </c>
      <c r="E83" s="181"/>
      <c r="F83" s="194">
        <v>2644</v>
      </c>
      <c r="G83" s="194">
        <v>3435</v>
      </c>
      <c r="H83" s="181"/>
      <c r="I83" s="194">
        <v>758</v>
      </c>
      <c r="J83" s="194">
        <v>1236</v>
      </c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</row>
    <row r="84" spans="2:22" ht="12.75">
      <c r="B84" s="188">
        <f>'[2]pyramides'!A428</f>
        <v>78</v>
      </c>
      <c r="C84" s="194">
        <v>2751</v>
      </c>
      <c r="D84" s="194">
        <v>3923</v>
      </c>
      <c r="E84" s="181"/>
      <c r="F84" s="194">
        <v>2453</v>
      </c>
      <c r="G84" s="194">
        <v>3449</v>
      </c>
      <c r="H84" s="181"/>
      <c r="I84" s="194">
        <v>686</v>
      </c>
      <c r="J84" s="194">
        <v>1158</v>
      </c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</row>
    <row r="85" spans="2:22" ht="12.75">
      <c r="B85" s="188">
        <f>'[2]pyramides'!A429</f>
        <v>79</v>
      </c>
      <c r="C85" s="194">
        <v>3093</v>
      </c>
      <c r="D85" s="194">
        <v>4799</v>
      </c>
      <c r="E85" s="181"/>
      <c r="F85" s="194">
        <v>2723</v>
      </c>
      <c r="G85" s="194">
        <v>3998</v>
      </c>
      <c r="H85" s="181"/>
      <c r="I85" s="194">
        <v>864</v>
      </c>
      <c r="J85" s="194">
        <v>1446</v>
      </c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</row>
    <row r="86" spans="2:22" ht="12.75">
      <c r="B86" s="188">
        <f>'[2]pyramides'!A430</f>
        <v>80</v>
      </c>
      <c r="C86" s="194">
        <v>3535</v>
      </c>
      <c r="D86" s="194">
        <v>5429</v>
      </c>
      <c r="E86" s="181"/>
      <c r="F86" s="194">
        <v>2907</v>
      </c>
      <c r="G86" s="194">
        <v>4770</v>
      </c>
      <c r="H86" s="181"/>
      <c r="I86" s="194">
        <v>952</v>
      </c>
      <c r="J86" s="194">
        <v>1731</v>
      </c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</row>
    <row r="87" spans="2:22" ht="12.75">
      <c r="B87" s="188">
        <f>'[2]pyramides'!A431</f>
        <v>81</v>
      </c>
      <c r="C87" s="194">
        <v>3720</v>
      </c>
      <c r="D87" s="194">
        <v>5949</v>
      </c>
      <c r="E87" s="181"/>
      <c r="F87" s="194">
        <v>3021</v>
      </c>
      <c r="G87" s="194">
        <v>5100</v>
      </c>
      <c r="H87" s="181"/>
      <c r="I87" s="194">
        <v>1043</v>
      </c>
      <c r="J87" s="194">
        <v>1766</v>
      </c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</row>
    <row r="88" spans="2:22" ht="12.75">
      <c r="B88" s="188">
        <f>'[2]pyramides'!A432</f>
        <v>82</v>
      </c>
      <c r="C88" s="194">
        <v>3949</v>
      </c>
      <c r="D88" s="194">
        <v>6342</v>
      </c>
      <c r="E88" s="181"/>
      <c r="F88" s="194">
        <v>3137</v>
      </c>
      <c r="G88" s="194">
        <v>5482</v>
      </c>
      <c r="H88" s="181"/>
      <c r="I88" s="194">
        <v>1038</v>
      </c>
      <c r="J88" s="194">
        <v>1983</v>
      </c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</row>
    <row r="89" spans="2:22" ht="12.75">
      <c r="B89" s="188">
        <f>'[2]pyramides'!A433</f>
        <v>83</v>
      </c>
      <c r="C89" s="194">
        <v>4020</v>
      </c>
      <c r="D89" s="194">
        <v>6929</v>
      </c>
      <c r="E89" s="181"/>
      <c r="F89" s="194">
        <v>3349</v>
      </c>
      <c r="G89" s="194">
        <v>5986</v>
      </c>
      <c r="H89" s="181"/>
      <c r="I89" s="194">
        <v>1084</v>
      </c>
      <c r="J89" s="194">
        <v>2161</v>
      </c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</row>
    <row r="90" spans="2:22" ht="12.75">
      <c r="B90" s="188">
        <f>'[2]pyramides'!A434</f>
        <v>84</v>
      </c>
      <c r="C90" s="194">
        <v>4042</v>
      </c>
      <c r="D90" s="194">
        <v>7435</v>
      </c>
      <c r="E90" s="181"/>
      <c r="F90" s="194">
        <v>3341</v>
      </c>
      <c r="G90" s="194">
        <v>6550</v>
      </c>
      <c r="H90" s="181"/>
      <c r="I90" s="194">
        <v>1151</v>
      </c>
      <c r="J90" s="194">
        <v>2444</v>
      </c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</row>
    <row r="91" spans="2:22" ht="12.75">
      <c r="B91" s="188">
        <f>'[2]pyramides'!A435</f>
        <v>85</v>
      </c>
      <c r="C91" s="194">
        <v>4335</v>
      </c>
      <c r="D91" s="194">
        <v>8087</v>
      </c>
      <c r="E91" s="181"/>
      <c r="F91" s="194">
        <v>3413</v>
      </c>
      <c r="G91" s="194">
        <v>6922</v>
      </c>
      <c r="H91" s="181"/>
      <c r="I91" s="194">
        <v>1135</v>
      </c>
      <c r="J91" s="194">
        <v>2649</v>
      </c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</row>
    <row r="92" spans="2:22" ht="12.75">
      <c r="B92" s="188">
        <f>'[2]pyramides'!A436</f>
        <v>86</v>
      </c>
      <c r="C92" s="194">
        <v>4373</v>
      </c>
      <c r="D92" s="194">
        <v>8180</v>
      </c>
      <c r="E92" s="181"/>
      <c r="F92" s="194">
        <v>3248</v>
      </c>
      <c r="G92" s="194">
        <v>7362</v>
      </c>
      <c r="H92" s="181"/>
      <c r="I92" s="194">
        <v>1143</v>
      </c>
      <c r="J92" s="194">
        <v>2671</v>
      </c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</row>
    <row r="93" spans="2:22" ht="12.75">
      <c r="B93" s="188">
        <f>'[2]pyramides'!A437</f>
        <v>87</v>
      </c>
      <c r="C93" s="194">
        <v>4472</v>
      </c>
      <c r="D93" s="194">
        <v>8995</v>
      </c>
      <c r="E93" s="181"/>
      <c r="F93" s="194">
        <v>3433</v>
      </c>
      <c r="G93" s="194">
        <v>7594</v>
      </c>
      <c r="H93" s="181"/>
      <c r="I93" s="194">
        <v>1266</v>
      </c>
      <c r="J93" s="194">
        <v>2960</v>
      </c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</row>
    <row r="94" spans="2:22" ht="12.75">
      <c r="B94" s="188">
        <f>'[2]pyramides'!A438</f>
        <v>88</v>
      </c>
      <c r="C94" s="194">
        <v>4398</v>
      </c>
      <c r="D94" s="194">
        <v>9102</v>
      </c>
      <c r="E94" s="181"/>
      <c r="F94" s="194">
        <v>3331</v>
      </c>
      <c r="G94" s="194">
        <v>7825</v>
      </c>
      <c r="H94" s="181"/>
      <c r="I94" s="194">
        <v>1159</v>
      </c>
      <c r="J94" s="194">
        <v>3098</v>
      </c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</row>
    <row r="95" spans="2:22" ht="12.75">
      <c r="B95" s="188">
        <f>'[2]pyramides'!A439</f>
        <v>89</v>
      </c>
      <c r="C95" s="194">
        <v>4276</v>
      </c>
      <c r="D95" s="194">
        <v>9138</v>
      </c>
      <c r="E95" s="181"/>
      <c r="F95" s="194">
        <v>3134</v>
      </c>
      <c r="G95" s="194">
        <v>7990</v>
      </c>
      <c r="H95" s="181"/>
      <c r="I95" s="194">
        <v>1147</v>
      </c>
      <c r="J95" s="194">
        <v>3046</v>
      </c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</row>
    <row r="96" spans="2:22" ht="12.75">
      <c r="B96" s="188">
        <f>'[2]pyramides'!A440</f>
        <v>90</v>
      </c>
      <c r="C96" s="194">
        <v>3767</v>
      </c>
      <c r="D96" s="194">
        <v>8421</v>
      </c>
      <c r="E96" s="181"/>
      <c r="F96" s="194">
        <v>2725</v>
      </c>
      <c r="G96" s="194">
        <v>7585</v>
      </c>
      <c r="H96" s="181"/>
      <c r="I96" s="194">
        <v>1007</v>
      </c>
      <c r="J96" s="194">
        <v>2831</v>
      </c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</row>
    <row r="97" spans="2:22" ht="12.75">
      <c r="B97" s="188">
        <f>'[2]pyramides'!A441</f>
        <v>91</v>
      </c>
      <c r="C97" s="194">
        <v>3522</v>
      </c>
      <c r="D97" s="194">
        <v>8177</v>
      </c>
      <c r="E97" s="181"/>
      <c r="F97" s="194">
        <v>2450</v>
      </c>
      <c r="G97" s="194">
        <v>7163</v>
      </c>
      <c r="H97" s="181"/>
      <c r="I97" s="194">
        <v>969</v>
      </c>
      <c r="J97" s="194">
        <v>2672</v>
      </c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</row>
    <row r="98" spans="2:22" ht="12.75">
      <c r="B98" s="188">
        <f>'[2]pyramides'!A442</f>
        <v>92</v>
      </c>
      <c r="C98" s="194">
        <v>3080</v>
      </c>
      <c r="D98" s="194">
        <v>7466</v>
      </c>
      <c r="E98" s="181"/>
      <c r="F98" s="194">
        <v>2096</v>
      </c>
      <c r="G98" s="194">
        <v>6635</v>
      </c>
      <c r="H98" s="181"/>
      <c r="I98" s="194">
        <v>859</v>
      </c>
      <c r="J98" s="194">
        <v>2448</v>
      </c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</row>
    <row r="99" spans="2:22" ht="12.75">
      <c r="B99" s="188">
        <f>'[2]pyramides'!A443</f>
        <v>93</v>
      </c>
      <c r="C99" s="194">
        <v>2634</v>
      </c>
      <c r="D99" s="194">
        <v>7085</v>
      </c>
      <c r="E99" s="181"/>
      <c r="F99" s="194">
        <v>1947</v>
      </c>
      <c r="G99" s="194">
        <v>5917</v>
      </c>
      <c r="H99" s="181"/>
      <c r="I99" s="194">
        <v>696</v>
      </c>
      <c r="J99" s="194">
        <v>2295</v>
      </c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</row>
    <row r="100" spans="2:22" ht="12.75">
      <c r="B100" s="188">
        <f>'[2]pyramides'!A444</f>
        <v>94</v>
      </c>
      <c r="C100" s="194">
        <v>2286</v>
      </c>
      <c r="D100" s="194">
        <v>6131</v>
      </c>
      <c r="E100" s="181"/>
      <c r="F100" s="194">
        <v>1588</v>
      </c>
      <c r="G100" s="194">
        <v>5337</v>
      </c>
      <c r="H100" s="181"/>
      <c r="I100" s="194">
        <v>578</v>
      </c>
      <c r="J100" s="194">
        <v>1921</v>
      </c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</row>
    <row r="101" spans="2:22" ht="12.75">
      <c r="B101" s="188">
        <f>'[2]pyramides'!A445</f>
        <v>95</v>
      </c>
      <c r="C101" s="194">
        <v>1837</v>
      </c>
      <c r="D101" s="194">
        <v>5308</v>
      </c>
      <c r="E101" s="181"/>
      <c r="F101" s="194">
        <v>1242</v>
      </c>
      <c r="G101" s="194">
        <v>4569</v>
      </c>
      <c r="H101" s="181"/>
      <c r="I101" s="194">
        <v>458</v>
      </c>
      <c r="J101" s="194">
        <v>1667</v>
      </c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</row>
    <row r="102" spans="2:22" ht="12.75">
      <c r="B102" s="188">
        <f>'[2]pyramides'!A446</f>
        <v>96</v>
      </c>
      <c r="C102" s="194">
        <v>1557</v>
      </c>
      <c r="D102" s="194">
        <v>4486</v>
      </c>
      <c r="E102" s="181"/>
      <c r="F102" s="194">
        <v>957</v>
      </c>
      <c r="G102" s="194">
        <v>3775</v>
      </c>
      <c r="H102" s="181"/>
      <c r="I102" s="194">
        <v>302</v>
      </c>
      <c r="J102" s="194">
        <v>1334</v>
      </c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</row>
    <row r="103" spans="2:22" ht="12.75">
      <c r="B103" s="188">
        <f>'[2]pyramides'!A447</f>
        <v>97</v>
      </c>
      <c r="C103" s="194">
        <v>1211</v>
      </c>
      <c r="D103" s="194">
        <v>3582</v>
      </c>
      <c r="E103" s="181"/>
      <c r="F103" s="194">
        <v>774</v>
      </c>
      <c r="G103" s="194">
        <v>3140</v>
      </c>
      <c r="H103" s="181"/>
      <c r="I103" s="194">
        <v>300</v>
      </c>
      <c r="J103" s="194">
        <v>1061</v>
      </c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</row>
    <row r="104" spans="2:22" ht="12.75">
      <c r="B104" s="188">
        <f>'[2]pyramides'!A448</f>
        <v>98</v>
      </c>
      <c r="C104" s="194">
        <v>988</v>
      </c>
      <c r="D104" s="194">
        <v>3013</v>
      </c>
      <c r="E104" s="181"/>
      <c r="F104" s="194">
        <v>626</v>
      </c>
      <c r="G104" s="194">
        <v>2521</v>
      </c>
      <c r="H104" s="181"/>
      <c r="I104" s="194">
        <v>204</v>
      </c>
      <c r="J104" s="194">
        <v>885</v>
      </c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</row>
    <row r="105" spans="2:22" ht="12.75">
      <c r="B105" s="188">
        <f>'[2]pyramides'!A449</f>
        <v>99</v>
      </c>
      <c r="C105" s="194">
        <v>745</v>
      </c>
      <c r="D105" s="194">
        <v>2350</v>
      </c>
      <c r="E105" s="181"/>
      <c r="F105" s="194">
        <v>475</v>
      </c>
      <c r="G105" s="194">
        <v>2025</v>
      </c>
      <c r="H105" s="181"/>
      <c r="I105" s="194">
        <v>135</v>
      </c>
      <c r="J105" s="194">
        <v>603</v>
      </c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</row>
    <row r="106" spans="2:22" ht="12.75">
      <c r="B106" s="188">
        <f>'[2]pyramides'!A450</f>
        <v>100</v>
      </c>
      <c r="C106" s="194">
        <v>326</v>
      </c>
      <c r="D106" s="194">
        <v>1076</v>
      </c>
      <c r="E106" s="181"/>
      <c r="F106" s="194">
        <v>219</v>
      </c>
      <c r="G106" s="194">
        <v>951</v>
      </c>
      <c r="H106" s="181"/>
      <c r="I106" s="194">
        <v>75</v>
      </c>
      <c r="J106" s="194">
        <v>309</v>
      </c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</row>
    <row r="107" spans="2:22" ht="12.75">
      <c r="B107" s="188">
        <f>'[2]pyramides'!A451</f>
        <v>101</v>
      </c>
      <c r="C107" s="194">
        <v>191</v>
      </c>
      <c r="D107" s="194">
        <v>710</v>
      </c>
      <c r="E107" s="181"/>
      <c r="F107" s="194">
        <v>119</v>
      </c>
      <c r="G107" s="194">
        <v>617</v>
      </c>
      <c r="H107" s="181"/>
      <c r="I107" s="194">
        <v>30</v>
      </c>
      <c r="J107" s="194">
        <v>196</v>
      </c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</row>
    <row r="108" spans="2:22" ht="12.75">
      <c r="B108" s="188">
        <f>'[2]pyramides'!A452</f>
        <v>102</v>
      </c>
      <c r="C108" s="194">
        <v>132</v>
      </c>
      <c r="D108" s="194">
        <v>468</v>
      </c>
      <c r="E108" s="181"/>
      <c r="F108" s="194">
        <v>68</v>
      </c>
      <c r="G108" s="194">
        <v>431</v>
      </c>
      <c r="H108" s="181"/>
      <c r="I108" s="194">
        <v>31</v>
      </c>
      <c r="J108" s="194">
        <v>139</v>
      </c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</row>
    <row r="109" spans="2:22" ht="12.75">
      <c r="B109" s="188">
        <f>'[2]pyramides'!A453</f>
        <v>103</v>
      </c>
      <c r="C109" s="194">
        <v>76</v>
      </c>
      <c r="D109" s="194">
        <v>352</v>
      </c>
      <c r="E109" s="181"/>
      <c r="F109" s="194">
        <v>41</v>
      </c>
      <c r="G109" s="194">
        <v>254</v>
      </c>
      <c r="H109" s="181"/>
      <c r="I109" s="194">
        <v>12</v>
      </c>
      <c r="J109" s="194">
        <v>87</v>
      </c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</row>
    <row r="110" spans="2:22" ht="12.75">
      <c r="B110" s="188">
        <f>'[2]pyramides'!A454</f>
        <v>104</v>
      </c>
      <c r="C110" s="194">
        <v>72</v>
      </c>
      <c r="D110" s="194">
        <v>261</v>
      </c>
      <c r="E110" s="181"/>
      <c r="F110" s="194">
        <v>37</v>
      </c>
      <c r="G110" s="194">
        <v>207</v>
      </c>
      <c r="H110" s="181"/>
      <c r="I110" s="194">
        <v>13</v>
      </c>
      <c r="J110" s="194">
        <v>46</v>
      </c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</row>
    <row r="111" spans="2:22" ht="12.75">
      <c r="B111" s="188">
        <f>'[2]pyramides'!A455</f>
        <v>105</v>
      </c>
      <c r="C111" s="194">
        <v>70</v>
      </c>
      <c r="D111" s="194">
        <v>306</v>
      </c>
      <c r="E111" s="181"/>
      <c r="F111" s="194">
        <v>36</v>
      </c>
      <c r="G111" s="194">
        <v>219</v>
      </c>
      <c r="H111" s="181"/>
      <c r="I111" s="194">
        <v>6</v>
      </c>
      <c r="J111" s="194">
        <v>47</v>
      </c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</row>
    <row r="112" spans="2:22" ht="12.75">
      <c r="B112" s="188">
        <f>'[2]pyramides'!A456</f>
        <v>106</v>
      </c>
      <c r="C112" s="194">
        <v>44</v>
      </c>
      <c r="D112" s="194">
        <v>209</v>
      </c>
      <c r="E112" s="181"/>
      <c r="F112" s="194">
        <v>19</v>
      </c>
      <c r="G112" s="194">
        <v>118</v>
      </c>
      <c r="H112" s="181"/>
      <c r="I112" s="194">
        <v>2</v>
      </c>
      <c r="J112" s="194">
        <v>32</v>
      </c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</row>
    <row r="113" spans="2:22" ht="12.75">
      <c r="B113" s="188">
        <f>'[2]pyramides'!A457</f>
        <v>107</v>
      </c>
      <c r="C113" s="194">
        <v>24</v>
      </c>
      <c r="D113" s="194">
        <v>125</v>
      </c>
      <c r="E113" s="181"/>
      <c r="F113" s="194">
        <v>17</v>
      </c>
      <c r="G113" s="194">
        <v>67</v>
      </c>
      <c r="H113" s="181"/>
      <c r="I113" s="194">
        <v>3</v>
      </c>
      <c r="J113" s="194">
        <v>15</v>
      </c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</row>
    <row r="114" spans="2:22" ht="12.75">
      <c r="B114" s="188">
        <f>'[2]pyramides'!A458</f>
        <v>108</v>
      </c>
      <c r="C114" s="194">
        <v>14</v>
      </c>
      <c r="D114" s="194">
        <v>75</v>
      </c>
      <c r="E114" s="181"/>
      <c r="F114" s="194">
        <v>6</v>
      </c>
      <c r="G114" s="194">
        <v>40</v>
      </c>
      <c r="H114" s="181"/>
      <c r="I114" s="194">
        <v>1</v>
      </c>
      <c r="J114" s="194">
        <v>7</v>
      </c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</row>
    <row r="115" spans="2:22" ht="12.75">
      <c r="B115" s="188">
        <f>'[2]pyramides'!A459</f>
        <v>109</v>
      </c>
      <c r="C115" s="194">
        <v>8</v>
      </c>
      <c r="D115" s="194">
        <v>53</v>
      </c>
      <c r="E115" s="181"/>
      <c r="F115" s="194">
        <v>3</v>
      </c>
      <c r="G115" s="194">
        <v>27</v>
      </c>
      <c r="H115" s="181"/>
      <c r="I115" s="194">
        <v>2</v>
      </c>
      <c r="J115" s="194">
        <v>3</v>
      </c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</row>
    <row r="116" spans="2:22" ht="13.5" thickBot="1">
      <c r="B116" s="200">
        <f>'[2]pyramides'!A460</f>
        <v>110</v>
      </c>
      <c r="C116" s="201">
        <v>4</v>
      </c>
      <c r="D116" s="201">
        <v>26</v>
      </c>
      <c r="E116" s="181"/>
      <c r="F116" s="194">
        <v>2</v>
      </c>
      <c r="G116" s="194">
        <v>15</v>
      </c>
      <c r="H116" s="181"/>
      <c r="I116" s="194">
        <v>0</v>
      </c>
      <c r="J116" s="194">
        <v>4</v>
      </c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</row>
    <row r="117" spans="2:11" ht="22.5" customHeight="1">
      <c r="B117" s="202" t="s">
        <v>26</v>
      </c>
      <c r="C117" s="203"/>
      <c r="D117" s="204"/>
      <c r="E117" s="204"/>
      <c r="F117" s="205"/>
      <c r="G117" s="205"/>
      <c r="H117" s="205"/>
      <c r="I117" s="206"/>
      <c r="J117" s="206"/>
      <c r="K117" s="42"/>
    </row>
    <row r="118" spans="2:11" ht="48.75" customHeight="1">
      <c r="B118" s="231" t="s">
        <v>83</v>
      </c>
      <c r="C118" s="231"/>
      <c r="D118" s="231"/>
      <c r="E118" s="231"/>
      <c r="F118" s="231"/>
      <c r="G118" s="231"/>
      <c r="H118" s="231"/>
      <c r="I118" s="231"/>
      <c r="J118" s="231"/>
      <c r="K118" s="231"/>
    </row>
  </sheetData>
  <sheetProtection/>
  <mergeCells count="6">
    <mergeCell ref="B118:K118"/>
    <mergeCell ref="C4:D4"/>
    <mergeCell ref="B3:J3"/>
    <mergeCell ref="B4:B5"/>
    <mergeCell ref="F4:G4"/>
    <mergeCell ref="I4:J4"/>
  </mergeCells>
  <hyperlinks>
    <hyperlink ref="B118:K118" r:id="rId1" display="https://www.irdes.fr/recherche/questions-d-economie-de-la-sante/272-reperer-les-usagers-de-fauteuils-roulants-en-france-et-calculer-leur-reste-a-charge-a-partir-des-donnees-du-snds.pdf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4" width="11.57421875" style="0" customWidth="1"/>
    <col min="5" max="5" width="1.7109375" style="0" customWidth="1"/>
    <col min="6" max="7" width="11.57421875" style="0" customWidth="1"/>
    <col min="8" max="8" width="18.7109375" style="0" customWidth="1"/>
    <col min="9" max="9" width="12.421875" style="0" customWidth="1"/>
    <col min="10" max="10" width="14.28125" style="0" customWidth="1"/>
    <col min="12" max="12" width="11.421875" style="0" customWidth="1"/>
  </cols>
  <sheetData>
    <row r="2" spans="1:3" ht="12.75">
      <c r="A2" s="237"/>
      <c r="B2" s="2" t="s">
        <v>5</v>
      </c>
      <c r="C2" s="2"/>
    </row>
    <row r="3" spans="2:14" s="18" customFormat="1" ht="37.5" customHeight="1" thickBot="1">
      <c r="B3" s="229" t="s">
        <v>135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2:9" s="18" customFormat="1" ht="37.5" customHeight="1">
      <c r="B4" s="233" t="s">
        <v>125</v>
      </c>
      <c r="C4" s="233" t="s">
        <v>127</v>
      </c>
      <c r="D4" s="233"/>
      <c r="E4" s="233"/>
      <c r="F4" s="233"/>
      <c r="G4" s="233"/>
      <c r="H4" s="132"/>
      <c r="I4" s="130"/>
    </row>
    <row r="5" spans="2:9" s="18" customFormat="1" ht="37.5" customHeight="1">
      <c r="B5" s="234"/>
      <c r="C5" s="235" t="s">
        <v>128</v>
      </c>
      <c r="D5" s="235"/>
      <c r="E5" s="207"/>
      <c r="F5" s="235" t="s">
        <v>129</v>
      </c>
      <c r="G5" s="235"/>
      <c r="H5" s="132"/>
      <c r="I5" s="172"/>
    </row>
    <row r="6" spans="2:9" ht="32.25" customHeight="1">
      <c r="B6" s="234"/>
      <c r="C6" s="197" t="s">
        <v>120</v>
      </c>
      <c r="D6" s="197" t="s">
        <v>121</v>
      </c>
      <c r="E6" s="133"/>
      <c r="F6" s="197" t="s">
        <v>120</v>
      </c>
      <c r="G6" s="197" t="s">
        <v>121</v>
      </c>
      <c r="H6" s="133"/>
      <c r="I6" s="27"/>
    </row>
    <row r="7" spans="2:15" ht="12.75" customHeight="1">
      <c r="B7" s="184">
        <f>'[2]pyramides'!A350</f>
        <v>0</v>
      </c>
      <c r="C7" s="190">
        <v>1</v>
      </c>
      <c r="D7" s="190">
        <v>0</v>
      </c>
      <c r="E7" s="208"/>
      <c r="F7" s="210">
        <v>1</v>
      </c>
      <c r="G7" s="210">
        <v>1</v>
      </c>
      <c r="H7" s="133"/>
      <c r="I7" s="12"/>
      <c r="J7" s="31"/>
      <c r="K7" s="14"/>
      <c r="L7" s="14"/>
      <c r="M7" s="14"/>
      <c r="N7" s="14"/>
      <c r="O7" s="14"/>
    </row>
    <row r="8" spans="2:15" ht="12.75" customHeight="1">
      <c r="B8" s="185">
        <f>'[2]pyramides'!A351</f>
        <v>1</v>
      </c>
      <c r="C8" s="191">
        <v>22</v>
      </c>
      <c r="D8" s="191">
        <v>26</v>
      </c>
      <c r="F8" s="211">
        <v>25</v>
      </c>
      <c r="G8" s="211">
        <v>30</v>
      </c>
      <c r="N8" s="14"/>
      <c r="O8" s="14"/>
    </row>
    <row r="9" spans="2:21" ht="12.75" customHeight="1">
      <c r="B9" s="186">
        <f>'[2]pyramides'!A352</f>
        <v>2</v>
      </c>
      <c r="C9" s="192">
        <v>115</v>
      </c>
      <c r="D9" s="192">
        <v>78</v>
      </c>
      <c r="F9" s="211">
        <v>118</v>
      </c>
      <c r="G9" s="211">
        <v>83</v>
      </c>
      <c r="N9" s="125"/>
      <c r="O9" s="125"/>
      <c r="P9" s="125"/>
      <c r="Q9" s="125"/>
      <c r="R9" s="125"/>
      <c r="S9" s="125"/>
      <c r="T9" s="125"/>
      <c r="U9" s="125"/>
    </row>
    <row r="10" spans="2:7" ht="12.75">
      <c r="B10" s="187">
        <f>'[2]pyramides'!A353</f>
        <v>3</v>
      </c>
      <c r="C10" s="193">
        <v>282</v>
      </c>
      <c r="D10" s="193">
        <v>220</v>
      </c>
      <c r="F10" s="211">
        <v>286</v>
      </c>
      <c r="G10" s="211">
        <v>224</v>
      </c>
    </row>
    <row r="11" spans="2:7" ht="12.75">
      <c r="B11" s="188">
        <f>'[2]pyramides'!A354</f>
        <v>4</v>
      </c>
      <c r="C11" s="194">
        <v>475</v>
      </c>
      <c r="D11" s="194">
        <v>379</v>
      </c>
      <c r="F11" s="211">
        <v>487</v>
      </c>
      <c r="G11" s="211">
        <v>383</v>
      </c>
    </row>
    <row r="12" spans="2:7" ht="12.75">
      <c r="B12" s="188">
        <f>'[2]pyramides'!A355</f>
        <v>5</v>
      </c>
      <c r="C12" s="194">
        <v>740</v>
      </c>
      <c r="D12" s="194">
        <v>507</v>
      </c>
      <c r="F12" s="211">
        <v>757</v>
      </c>
      <c r="G12" s="211">
        <v>524</v>
      </c>
    </row>
    <row r="13" spans="2:7" ht="12.75">
      <c r="B13" s="188">
        <f>'[2]pyramides'!A356</f>
        <v>6</v>
      </c>
      <c r="C13" s="194">
        <v>851</v>
      </c>
      <c r="D13" s="194">
        <v>608</v>
      </c>
      <c r="F13" s="211">
        <v>887</v>
      </c>
      <c r="G13" s="211">
        <v>637</v>
      </c>
    </row>
    <row r="14" spans="2:7" ht="12.75">
      <c r="B14" s="188">
        <f>'[2]pyramides'!A357</f>
        <v>7</v>
      </c>
      <c r="C14" s="194">
        <v>955</v>
      </c>
      <c r="D14" s="194">
        <v>725</v>
      </c>
      <c r="F14" s="211">
        <v>994</v>
      </c>
      <c r="G14" s="211">
        <v>758</v>
      </c>
    </row>
    <row r="15" spans="2:7" ht="12.75">
      <c r="B15" s="188">
        <f>'[2]pyramides'!A358</f>
        <v>8</v>
      </c>
      <c r="C15" s="194">
        <v>1020</v>
      </c>
      <c r="D15" s="194">
        <v>730</v>
      </c>
      <c r="F15" s="211">
        <v>1055</v>
      </c>
      <c r="G15" s="211">
        <v>772</v>
      </c>
    </row>
    <row r="16" spans="2:7" ht="12.75">
      <c r="B16" s="188">
        <f>'[2]pyramides'!A359</f>
        <v>9</v>
      </c>
      <c r="C16" s="194">
        <v>993</v>
      </c>
      <c r="D16" s="194">
        <v>868</v>
      </c>
      <c r="F16" s="211">
        <v>1030</v>
      </c>
      <c r="G16" s="211">
        <v>918</v>
      </c>
    </row>
    <row r="17" spans="2:7" ht="12.75">
      <c r="B17" s="188">
        <f>'[2]pyramides'!A360</f>
        <v>10</v>
      </c>
      <c r="C17" s="194">
        <v>1074</v>
      </c>
      <c r="D17" s="194">
        <v>846</v>
      </c>
      <c r="F17" s="211">
        <v>1133</v>
      </c>
      <c r="G17" s="211">
        <v>924</v>
      </c>
    </row>
    <row r="18" spans="2:7" ht="12.75">
      <c r="B18" s="188">
        <f>'[2]pyramides'!A361</f>
        <v>11</v>
      </c>
      <c r="C18" s="194">
        <v>1112</v>
      </c>
      <c r="D18" s="194">
        <v>895</v>
      </c>
      <c r="F18" s="211">
        <v>1194</v>
      </c>
      <c r="G18" s="211">
        <v>979</v>
      </c>
    </row>
    <row r="19" spans="2:7" ht="12.75">
      <c r="B19" s="188">
        <f>'[2]pyramides'!A362</f>
        <v>12</v>
      </c>
      <c r="C19" s="194">
        <v>1057</v>
      </c>
      <c r="D19" s="194">
        <v>833</v>
      </c>
      <c r="F19" s="211">
        <v>1164</v>
      </c>
      <c r="G19" s="211">
        <v>930</v>
      </c>
    </row>
    <row r="20" spans="2:7" ht="12.75">
      <c r="B20" s="188">
        <f>'[2]pyramides'!A363</f>
        <v>13</v>
      </c>
      <c r="C20" s="194">
        <v>1069</v>
      </c>
      <c r="D20" s="194">
        <v>819</v>
      </c>
      <c r="F20" s="211">
        <v>1160</v>
      </c>
      <c r="G20" s="211">
        <v>927</v>
      </c>
    </row>
    <row r="21" spans="2:7" ht="12.75">
      <c r="B21" s="188">
        <f>'[2]pyramides'!A364</f>
        <v>14</v>
      </c>
      <c r="C21" s="194">
        <v>1000</v>
      </c>
      <c r="D21" s="194">
        <v>852</v>
      </c>
      <c r="F21" s="211">
        <v>1109</v>
      </c>
      <c r="G21" s="211">
        <v>989</v>
      </c>
    </row>
    <row r="22" spans="2:7" ht="12.75">
      <c r="B22" s="188">
        <f>'[2]pyramides'!A365</f>
        <v>15</v>
      </c>
      <c r="C22" s="194">
        <v>958</v>
      </c>
      <c r="D22" s="194">
        <v>752</v>
      </c>
      <c r="F22" s="211">
        <v>1075</v>
      </c>
      <c r="G22" s="211">
        <v>901</v>
      </c>
    </row>
    <row r="23" spans="2:7" ht="12.75">
      <c r="B23" s="188">
        <f>'[2]pyramides'!A366</f>
        <v>16</v>
      </c>
      <c r="C23" s="194">
        <v>953</v>
      </c>
      <c r="D23" s="194">
        <v>694</v>
      </c>
      <c r="F23" s="211">
        <v>1088</v>
      </c>
      <c r="G23" s="211">
        <v>901</v>
      </c>
    </row>
    <row r="24" spans="2:7" ht="12.75">
      <c r="B24" s="188">
        <f>'[2]pyramides'!A367</f>
        <v>17</v>
      </c>
      <c r="C24" s="194">
        <v>918</v>
      </c>
      <c r="D24" s="194">
        <v>700</v>
      </c>
      <c r="F24" s="211">
        <v>1065</v>
      </c>
      <c r="G24" s="211">
        <v>920</v>
      </c>
    </row>
    <row r="25" spans="2:7" ht="12.75">
      <c r="B25" s="188">
        <f>'[2]pyramides'!A368</f>
        <v>18</v>
      </c>
      <c r="C25" s="194">
        <v>843</v>
      </c>
      <c r="D25" s="194">
        <v>732</v>
      </c>
      <c r="F25" s="211">
        <v>1030</v>
      </c>
      <c r="G25" s="211">
        <v>1026</v>
      </c>
    </row>
    <row r="26" spans="2:7" ht="12.75">
      <c r="B26" s="188">
        <f>'[2]pyramides'!A369</f>
        <v>19</v>
      </c>
      <c r="C26" s="194">
        <v>851</v>
      </c>
      <c r="D26" s="194">
        <v>711</v>
      </c>
      <c r="F26" s="211">
        <v>1037</v>
      </c>
      <c r="G26" s="211">
        <v>1016</v>
      </c>
    </row>
    <row r="27" spans="2:7" ht="12.75">
      <c r="B27" s="188">
        <f>'[2]pyramides'!A370</f>
        <v>20</v>
      </c>
      <c r="C27" s="194">
        <v>761</v>
      </c>
      <c r="D27" s="194">
        <v>670</v>
      </c>
      <c r="F27" s="211">
        <v>992</v>
      </c>
      <c r="G27" s="211">
        <v>951</v>
      </c>
    </row>
    <row r="28" spans="2:7" ht="12.75">
      <c r="B28" s="188">
        <f>'[2]pyramides'!A371</f>
        <v>21</v>
      </c>
      <c r="C28" s="194">
        <v>758</v>
      </c>
      <c r="D28" s="194">
        <v>728</v>
      </c>
      <c r="F28" s="211">
        <v>997</v>
      </c>
      <c r="G28" s="211">
        <v>1036</v>
      </c>
    </row>
    <row r="29" spans="2:7" ht="12.75">
      <c r="B29" s="188">
        <f>'[2]pyramides'!A372</f>
        <v>22</v>
      </c>
      <c r="C29" s="194">
        <v>781</v>
      </c>
      <c r="D29" s="194">
        <v>650</v>
      </c>
      <c r="F29" s="211">
        <v>1032</v>
      </c>
      <c r="G29" s="211">
        <v>961</v>
      </c>
    </row>
    <row r="30" spans="2:7" ht="12.75">
      <c r="B30" s="188">
        <f>'[2]pyramides'!A373</f>
        <v>23</v>
      </c>
      <c r="C30" s="194">
        <v>721</v>
      </c>
      <c r="D30" s="194">
        <v>634</v>
      </c>
      <c r="F30" s="211">
        <v>992</v>
      </c>
      <c r="G30" s="211">
        <v>937</v>
      </c>
    </row>
    <row r="31" spans="2:7" ht="12.75">
      <c r="B31" s="188">
        <f>'[2]pyramides'!A374</f>
        <v>24</v>
      </c>
      <c r="C31" s="194">
        <v>748</v>
      </c>
      <c r="D31" s="194">
        <v>647</v>
      </c>
      <c r="F31" s="211">
        <v>1037</v>
      </c>
      <c r="G31" s="211">
        <v>973</v>
      </c>
    </row>
    <row r="32" spans="2:7" ht="12.75">
      <c r="B32" s="188">
        <f>'[2]pyramides'!A375</f>
        <v>25</v>
      </c>
      <c r="C32" s="194">
        <v>771</v>
      </c>
      <c r="D32" s="194">
        <v>630</v>
      </c>
      <c r="F32" s="211">
        <v>1085</v>
      </c>
      <c r="G32" s="211">
        <v>988</v>
      </c>
    </row>
    <row r="33" spans="2:7" ht="12.75">
      <c r="B33" s="188">
        <f>'[2]pyramides'!A376</f>
        <v>26</v>
      </c>
      <c r="C33" s="194">
        <v>744</v>
      </c>
      <c r="D33" s="194">
        <v>627</v>
      </c>
      <c r="F33" s="211">
        <v>1054</v>
      </c>
      <c r="G33" s="211">
        <v>967</v>
      </c>
    </row>
    <row r="34" spans="2:7" ht="12.75">
      <c r="B34" s="188">
        <f>'[2]pyramides'!A377</f>
        <v>27</v>
      </c>
      <c r="C34" s="194">
        <v>867</v>
      </c>
      <c r="D34" s="194">
        <v>682</v>
      </c>
      <c r="F34" s="211">
        <v>1161</v>
      </c>
      <c r="G34" s="211">
        <v>1074</v>
      </c>
    </row>
    <row r="35" spans="2:7" ht="12.75">
      <c r="B35" s="188">
        <f>'[2]pyramides'!A378</f>
        <v>28</v>
      </c>
      <c r="C35" s="194">
        <v>897</v>
      </c>
      <c r="D35" s="194">
        <v>708</v>
      </c>
      <c r="F35" s="211">
        <v>1259</v>
      </c>
      <c r="G35" s="211">
        <v>1088</v>
      </c>
    </row>
    <row r="36" spans="2:7" ht="12.75">
      <c r="B36" s="188">
        <f>'[2]pyramides'!A379</f>
        <v>29</v>
      </c>
      <c r="C36" s="194">
        <v>856</v>
      </c>
      <c r="D36" s="194">
        <v>779</v>
      </c>
      <c r="F36" s="211">
        <v>1218</v>
      </c>
      <c r="G36" s="211">
        <v>1204</v>
      </c>
    </row>
    <row r="37" spans="2:7" ht="12.75">
      <c r="B37" s="188">
        <f>'[2]pyramides'!A380</f>
        <v>30</v>
      </c>
      <c r="C37" s="194">
        <v>831</v>
      </c>
      <c r="D37" s="194">
        <v>741</v>
      </c>
      <c r="F37" s="211">
        <v>1216</v>
      </c>
      <c r="G37" s="211">
        <v>1221</v>
      </c>
    </row>
    <row r="38" spans="2:7" ht="12.75">
      <c r="B38" s="188">
        <f>'[2]pyramides'!A381</f>
        <v>31</v>
      </c>
      <c r="C38" s="194">
        <v>878</v>
      </c>
      <c r="D38" s="194">
        <v>752</v>
      </c>
      <c r="F38" s="211">
        <v>1268</v>
      </c>
      <c r="G38" s="211">
        <v>1261</v>
      </c>
    </row>
    <row r="39" spans="2:7" ht="12.75">
      <c r="B39" s="188">
        <f>'[2]pyramides'!A382</f>
        <v>32</v>
      </c>
      <c r="C39" s="194">
        <v>900</v>
      </c>
      <c r="D39" s="194">
        <v>813</v>
      </c>
      <c r="F39" s="211">
        <v>1286</v>
      </c>
      <c r="G39" s="211">
        <v>1354</v>
      </c>
    </row>
    <row r="40" spans="2:7" ht="12.75">
      <c r="B40" s="188">
        <f>'[2]pyramides'!A383</f>
        <v>33</v>
      </c>
      <c r="C40" s="194">
        <v>997</v>
      </c>
      <c r="D40" s="194">
        <v>889</v>
      </c>
      <c r="F40" s="211">
        <v>1430</v>
      </c>
      <c r="G40" s="211">
        <v>1490</v>
      </c>
    </row>
    <row r="41" spans="2:7" ht="12.75">
      <c r="B41" s="188">
        <f>'[2]pyramides'!A384</f>
        <v>34</v>
      </c>
      <c r="C41" s="194">
        <v>979</v>
      </c>
      <c r="D41" s="194">
        <v>844</v>
      </c>
      <c r="F41" s="211">
        <v>1408</v>
      </c>
      <c r="G41" s="211">
        <v>1482</v>
      </c>
    </row>
    <row r="42" spans="2:7" ht="12.75">
      <c r="B42" s="188">
        <f>'[2]pyramides'!A385</f>
        <v>35</v>
      </c>
      <c r="C42" s="194">
        <v>975</v>
      </c>
      <c r="D42" s="194">
        <v>807</v>
      </c>
      <c r="F42" s="211">
        <v>1405</v>
      </c>
      <c r="G42" s="211">
        <v>1456</v>
      </c>
    </row>
    <row r="43" spans="2:7" ht="12.75">
      <c r="B43" s="188">
        <f>'[2]pyramides'!A386</f>
        <v>36</v>
      </c>
      <c r="C43" s="194">
        <v>988</v>
      </c>
      <c r="D43" s="194">
        <v>857</v>
      </c>
      <c r="F43" s="211">
        <v>1440</v>
      </c>
      <c r="G43" s="211">
        <v>1521</v>
      </c>
    </row>
    <row r="44" spans="2:7" ht="12.75">
      <c r="B44" s="188">
        <f>'[2]pyramides'!A387</f>
        <v>37</v>
      </c>
      <c r="C44" s="194">
        <v>1056</v>
      </c>
      <c r="D44" s="194">
        <v>934</v>
      </c>
      <c r="F44" s="211">
        <v>1584</v>
      </c>
      <c r="G44" s="211">
        <v>1731</v>
      </c>
    </row>
    <row r="45" spans="2:7" ht="12.75">
      <c r="B45" s="188">
        <f>'[2]pyramides'!A388</f>
        <v>38</v>
      </c>
      <c r="C45" s="194">
        <v>1071</v>
      </c>
      <c r="D45" s="194">
        <v>1031</v>
      </c>
      <c r="F45" s="211">
        <v>1645</v>
      </c>
      <c r="G45" s="211">
        <v>1843</v>
      </c>
    </row>
    <row r="46" spans="2:7" ht="12.75">
      <c r="B46" s="188">
        <f>'[2]pyramides'!A389</f>
        <v>39</v>
      </c>
      <c r="C46" s="194">
        <v>1124</v>
      </c>
      <c r="D46" s="194">
        <v>1042</v>
      </c>
      <c r="F46" s="211">
        <v>1677</v>
      </c>
      <c r="G46" s="211">
        <v>1860</v>
      </c>
    </row>
    <row r="47" spans="2:7" ht="12.75">
      <c r="B47" s="188">
        <f>'[2]pyramides'!A390</f>
        <v>40</v>
      </c>
      <c r="C47" s="194">
        <v>1095</v>
      </c>
      <c r="D47" s="194">
        <v>959</v>
      </c>
      <c r="F47" s="211">
        <v>1627</v>
      </c>
      <c r="G47" s="211">
        <v>1828</v>
      </c>
    </row>
    <row r="48" spans="2:7" ht="12.75">
      <c r="B48" s="188">
        <f>'[2]pyramides'!A391</f>
        <v>41</v>
      </c>
      <c r="C48" s="194">
        <v>1110</v>
      </c>
      <c r="D48" s="194">
        <v>1095</v>
      </c>
      <c r="F48" s="211">
        <v>1757</v>
      </c>
      <c r="G48" s="211">
        <v>1928</v>
      </c>
    </row>
    <row r="49" spans="2:7" ht="12.75">
      <c r="B49" s="188">
        <f>'[2]pyramides'!A392</f>
        <v>42</v>
      </c>
      <c r="C49" s="194">
        <v>1155</v>
      </c>
      <c r="D49" s="194">
        <v>1157</v>
      </c>
      <c r="F49" s="211">
        <v>1802</v>
      </c>
      <c r="G49" s="211">
        <v>2043</v>
      </c>
    </row>
    <row r="50" spans="2:7" ht="12.75">
      <c r="B50" s="188">
        <f>'[2]pyramides'!A393</f>
        <v>43</v>
      </c>
      <c r="C50" s="194">
        <v>1167</v>
      </c>
      <c r="D50" s="194">
        <v>1086</v>
      </c>
      <c r="F50" s="211">
        <v>1824</v>
      </c>
      <c r="G50" s="211">
        <v>1991</v>
      </c>
    </row>
    <row r="51" spans="2:7" ht="12.75">
      <c r="B51" s="188">
        <f>'[2]pyramides'!A394</f>
        <v>44</v>
      </c>
      <c r="C51" s="194">
        <v>1282</v>
      </c>
      <c r="D51" s="194">
        <v>1234</v>
      </c>
      <c r="F51" s="211">
        <v>1972</v>
      </c>
      <c r="G51" s="211">
        <v>2221</v>
      </c>
    </row>
    <row r="52" spans="2:7" ht="12.75">
      <c r="B52" s="188">
        <f>'[2]pyramides'!A395</f>
        <v>45</v>
      </c>
      <c r="C52" s="194">
        <v>1410</v>
      </c>
      <c r="D52" s="194">
        <v>1389</v>
      </c>
      <c r="F52" s="211">
        <v>2156</v>
      </c>
      <c r="G52" s="211">
        <v>2486</v>
      </c>
    </row>
    <row r="53" spans="2:7" ht="12.75">
      <c r="B53" s="188">
        <f>'[2]pyramides'!A396</f>
        <v>46</v>
      </c>
      <c r="C53" s="194">
        <v>1545</v>
      </c>
      <c r="D53" s="194">
        <v>1588</v>
      </c>
      <c r="F53" s="211">
        <v>2315</v>
      </c>
      <c r="G53" s="211">
        <v>2711</v>
      </c>
    </row>
    <row r="54" spans="2:7" ht="12.75">
      <c r="B54" s="188">
        <f>'[2]pyramides'!A397</f>
        <v>47</v>
      </c>
      <c r="C54" s="194">
        <v>1707</v>
      </c>
      <c r="D54" s="194">
        <v>1750</v>
      </c>
      <c r="F54" s="211">
        <v>2605</v>
      </c>
      <c r="G54" s="211">
        <v>2971</v>
      </c>
    </row>
    <row r="55" spans="2:7" ht="12.75">
      <c r="B55" s="188">
        <f>'[2]pyramides'!A398</f>
        <v>48</v>
      </c>
      <c r="C55" s="194">
        <v>1721</v>
      </c>
      <c r="D55" s="194">
        <v>1832</v>
      </c>
      <c r="F55" s="211">
        <v>2641</v>
      </c>
      <c r="G55" s="211">
        <v>3075</v>
      </c>
    </row>
    <row r="56" spans="2:7" ht="12.75">
      <c r="B56" s="188">
        <f>'[2]pyramides'!A399</f>
        <v>49</v>
      </c>
      <c r="C56" s="194">
        <v>1802</v>
      </c>
      <c r="D56" s="194">
        <v>1833</v>
      </c>
      <c r="F56" s="211">
        <v>2742</v>
      </c>
      <c r="G56" s="211">
        <v>3109</v>
      </c>
    </row>
    <row r="57" spans="2:7" ht="12.75">
      <c r="B57" s="188">
        <f>'[2]pyramides'!A400</f>
        <v>50</v>
      </c>
      <c r="C57" s="194">
        <v>1876</v>
      </c>
      <c r="D57" s="194">
        <v>1967</v>
      </c>
      <c r="F57" s="211">
        <v>2803</v>
      </c>
      <c r="G57" s="211">
        <v>3389</v>
      </c>
    </row>
    <row r="58" spans="2:7" ht="12.75">
      <c r="B58" s="188">
        <f>'[2]pyramides'!A401</f>
        <v>51</v>
      </c>
      <c r="C58" s="194">
        <v>1844</v>
      </c>
      <c r="D58" s="194">
        <v>2056</v>
      </c>
      <c r="F58" s="211">
        <v>2843</v>
      </c>
      <c r="G58" s="211">
        <v>3499</v>
      </c>
    </row>
    <row r="59" spans="2:7" ht="12.75">
      <c r="B59" s="188">
        <f>'[2]pyramides'!A402</f>
        <v>52</v>
      </c>
      <c r="C59" s="194">
        <v>1960</v>
      </c>
      <c r="D59" s="194">
        <v>2125</v>
      </c>
      <c r="F59" s="211">
        <v>3006</v>
      </c>
      <c r="G59" s="211">
        <v>3611</v>
      </c>
    </row>
    <row r="60" spans="2:7" ht="12.75">
      <c r="B60" s="188">
        <f>'[2]pyramides'!A403</f>
        <v>53</v>
      </c>
      <c r="C60" s="194">
        <v>2136</v>
      </c>
      <c r="D60" s="194">
        <v>2283</v>
      </c>
      <c r="F60" s="211">
        <v>3275</v>
      </c>
      <c r="G60" s="211">
        <v>3876</v>
      </c>
    </row>
    <row r="61" spans="2:7" ht="12.75">
      <c r="B61" s="188">
        <f>'[2]pyramides'!A404</f>
        <v>54</v>
      </c>
      <c r="C61" s="194">
        <v>2078</v>
      </c>
      <c r="D61" s="194">
        <v>2354</v>
      </c>
      <c r="F61" s="211">
        <v>3254</v>
      </c>
      <c r="G61" s="211">
        <v>3983</v>
      </c>
    </row>
    <row r="62" spans="2:7" ht="12.75">
      <c r="B62" s="188">
        <f>'[2]pyramides'!A405</f>
        <v>55</v>
      </c>
      <c r="C62" s="194">
        <v>2338</v>
      </c>
      <c r="D62" s="194">
        <v>2507</v>
      </c>
      <c r="F62" s="211">
        <v>3605</v>
      </c>
      <c r="G62" s="211">
        <v>4282</v>
      </c>
    </row>
    <row r="63" spans="2:7" ht="12.75">
      <c r="B63" s="188">
        <f>'[2]pyramides'!A406</f>
        <v>56</v>
      </c>
      <c r="C63" s="194">
        <v>2486</v>
      </c>
      <c r="D63" s="194">
        <v>2544</v>
      </c>
      <c r="F63" s="211">
        <v>3719</v>
      </c>
      <c r="G63" s="211">
        <v>4397</v>
      </c>
    </row>
    <row r="64" spans="2:7" ht="12.75">
      <c r="B64" s="188">
        <f>'[2]pyramides'!A407</f>
        <v>57</v>
      </c>
      <c r="C64" s="194">
        <v>2548</v>
      </c>
      <c r="D64" s="194">
        <v>2636</v>
      </c>
      <c r="F64" s="211">
        <v>3917</v>
      </c>
      <c r="G64" s="211">
        <v>4447</v>
      </c>
    </row>
    <row r="65" spans="2:7" ht="12.75">
      <c r="B65" s="188">
        <f>'[2]pyramides'!A408</f>
        <v>58</v>
      </c>
      <c r="C65" s="194">
        <v>2597</v>
      </c>
      <c r="D65" s="194">
        <v>2813</v>
      </c>
      <c r="F65" s="211">
        <v>4031</v>
      </c>
      <c r="G65" s="211">
        <v>4743</v>
      </c>
    </row>
    <row r="66" spans="2:7" ht="12.75">
      <c r="B66" s="188">
        <f>'[2]pyramides'!A409</f>
        <v>59</v>
      </c>
      <c r="C66" s="194">
        <v>2774</v>
      </c>
      <c r="D66" s="194">
        <v>2813</v>
      </c>
      <c r="F66" s="211">
        <v>4318</v>
      </c>
      <c r="G66" s="211">
        <v>4800</v>
      </c>
    </row>
    <row r="67" spans="2:7" ht="12.75">
      <c r="B67" s="188">
        <f>'[2]pyramides'!A410</f>
        <v>60</v>
      </c>
      <c r="C67" s="194">
        <v>2841</v>
      </c>
      <c r="D67" s="194">
        <v>3059</v>
      </c>
      <c r="F67" s="211">
        <v>4415</v>
      </c>
      <c r="G67" s="211">
        <v>5095</v>
      </c>
    </row>
    <row r="68" spans="2:7" ht="12.75">
      <c r="B68" s="188">
        <f>'[2]pyramides'!A411</f>
        <v>61</v>
      </c>
      <c r="C68" s="194">
        <v>2819</v>
      </c>
      <c r="D68" s="194">
        <v>3123</v>
      </c>
      <c r="F68" s="211">
        <v>4492</v>
      </c>
      <c r="G68" s="211">
        <v>5270</v>
      </c>
    </row>
    <row r="69" spans="2:7" ht="12.75">
      <c r="B69" s="188">
        <f>'[2]pyramides'!A412</f>
        <v>62</v>
      </c>
      <c r="C69" s="194">
        <v>2986</v>
      </c>
      <c r="D69" s="194">
        <v>3190</v>
      </c>
      <c r="F69" s="211">
        <v>4620</v>
      </c>
      <c r="G69" s="211">
        <v>5371</v>
      </c>
    </row>
    <row r="70" spans="2:7" ht="12.75">
      <c r="B70" s="188">
        <f>'[2]pyramides'!A413</f>
        <v>63</v>
      </c>
      <c r="C70" s="194">
        <v>3105</v>
      </c>
      <c r="D70" s="194">
        <v>3302</v>
      </c>
      <c r="F70" s="211">
        <v>4866</v>
      </c>
      <c r="G70" s="211">
        <v>5610</v>
      </c>
    </row>
    <row r="71" spans="2:7" ht="12.75">
      <c r="B71" s="188">
        <f>'[2]pyramides'!A414</f>
        <v>64</v>
      </c>
      <c r="C71" s="194">
        <v>3192</v>
      </c>
      <c r="D71" s="194">
        <v>3417</v>
      </c>
      <c r="F71" s="211">
        <v>5066</v>
      </c>
      <c r="G71" s="211">
        <v>5930</v>
      </c>
    </row>
    <row r="72" spans="2:7" ht="12.75">
      <c r="B72" s="188">
        <f>'[2]pyramides'!A415</f>
        <v>65</v>
      </c>
      <c r="C72" s="194">
        <v>3183</v>
      </c>
      <c r="D72" s="194">
        <v>3511</v>
      </c>
      <c r="F72" s="211">
        <v>5117</v>
      </c>
      <c r="G72" s="211">
        <v>6102</v>
      </c>
    </row>
    <row r="73" spans="2:7" ht="12.75">
      <c r="B73" s="188">
        <f>'[2]pyramides'!A416</f>
        <v>66</v>
      </c>
      <c r="C73" s="194">
        <v>3423</v>
      </c>
      <c r="D73" s="194">
        <v>3719</v>
      </c>
      <c r="F73" s="211">
        <v>5401</v>
      </c>
      <c r="G73" s="211">
        <v>6294</v>
      </c>
    </row>
    <row r="74" spans="2:7" ht="12.75">
      <c r="B74" s="188">
        <f>'[2]pyramides'!A417</f>
        <v>67</v>
      </c>
      <c r="C74" s="194">
        <v>3643</v>
      </c>
      <c r="D74" s="194">
        <v>3831</v>
      </c>
      <c r="F74" s="211">
        <v>5790</v>
      </c>
      <c r="G74" s="211">
        <v>6569</v>
      </c>
    </row>
    <row r="75" spans="2:7" ht="12.75">
      <c r="B75" s="188">
        <f>'[2]pyramides'!A418</f>
        <v>68</v>
      </c>
      <c r="C75" s="194">
        <v>3561</v>
      </c>
      <c r="D75" s="194">
        <v>3836</v>
      </c>
      <c r="F75" s="211">
        <v>5783</v>
      </c>
      <c r="G75" s="211">
        <v>6658</v>
      </c>
    </row>
    <row r="76" spans="2:7" ht="12.75">
      <c r="B76" s="188">
        <f>'[2]pyramides'!A419</f>
        <v>69</v>
      </c>
      <c r="C76" s="194">
        <v>3839</v>
      </c>
      <c r="D76" s="194">
        <v>4210</v>
      </c>
      <c r="F76" s="211">
        <v>6276</v>
      </c>
      <c r="G76" s="211">
        <v>7205</v>
      </c>
    </row>
    <row r="77" spans="2:7" ht="12.75">
      <c r="B77" s="188">
        <f>'[2]pyramides'!A420</f>
        <v>70</v>
      </c>
      <c r="C77" s="194">
        <v>3837</v>
      </c>
      <c r="D77" s="194">
        <v>4449</v>
      </c>
      <c r="F77" s="211">
        <v>6371</v>
      </c>
      <c r="G77" s="211">
        <v>7699</v>
      </c>
    </row>
    <row r="78" spans="2:7" ht="12.75">
      <c r="B78" s="188">
        <f>'[2]pyramides'!A421</f>
        <v>71</v>
      </c>
      <c r="C78" s="194">
        <v>4119</v>
      </c>
      <c r="D78" s="194">
        <v>4683</v>
      </c>
      <c r="F78" s="211">
        <v>6768</v>
      </c>
      <c r="G78" s="211">
        <v>8129</v>
      </c>
    </row>
    <row r="79" spans="2:7" ht="12.75">
      <c r="B79" s="188">
        <f>'[2]pyramides'!A422</f>
        <v>72</v>
      </c>
      <c r="C79" s="194">
        <v>4256</v>
      </c>
      <c r="D79" s="194">
        <v>4863</v>
      </c>
      <c r="F79" s="211">
        <v>7060</v>
      </c>
      <c r="G79" s="211">
        <v>8418</v>
      </c>
    </row>
    <row r="80" spans="2:7" ht="12.75">
      <c r="B80" s="188">
        <f>'[2]pyramides'!A423</f>
        <v>73</v>
      </c>
      <c r="C80" s="194">
        <v>4209</v>
      </c>
      <c r="D80" s="194">
        <v>5036</v>
      </c>
      <c r="F80" s="211">
        <v>7078</v>
      </c>
      <c r="G80" s="211">
        <v>8839</v>
      </c>
    </row>
    <row r="81" spans="2:7" ht="12.75">
      <c r="B81" s="188">
        <f>'[2]pyramides'!A424</f>
        <v>74</v>
      </c>
      <c r="C81" s="194">
        <v>3523</v>
      </c>
      <c r="D81" s="194">
        <v>4386</v>
      </c>
      <c r="F81" s="211">
        <v>5831</v>
      </c>
      <c r="G81" s="211">
        <v>7602</v>
      </c>
    </row>
    <row r="82" spans="2:7" ht="12.75">
      <c r="B82" s="188">
        <f>'[2]pyramides'!A425</f>
        <v>75</v>
      </c>
      <c r="C82" s="194">
        <v>3500</v>
      </c>
      <c r="D82" s="194">
        <v>4634</v>
      </c>
      <c r="F82" s="211">
        <v>5993</v>
      </c>
      <c r="G82" s="211">
        <v>7997</v>
      </c>
    </row>
    <row r="83" spans="2:7" ht="12.75">
      <c r="B83" s="188">
        <f>'[2]pyramides'!A426</f>
        <v>76</v>
      </c>
      <c r="C83" s="194">
        <v>3669</v>
      </c>
      <c r="D83" s="194">
        <v>4783</v>
      </c>
      <c r="F83" s="211">
        <v>6253</v>
      </c>
      <c r="G83" s="211">
        <v>8363</v>
      </c>
    </row>
    <row r="84" spans="2:7" ht="12.75">
      <c r="B84" s="188">
        <f>'[2]pyramides'!A427</f>
        <v>77</v>
      </c>
      <c r="C84" s="194">
        <v>3747</v>
      </c>
      <c r="D84" s="194">
        <v>4903</v>
      </c>
      <c r="F84" s="211">
        <v>6345</v>
      </c>
      <c r="G84" s="211">
        <v>8637</v>
      </c>
    </row>
    <row r="85" spans="2:7" ht="12.75">
      <c r="B85" s="188">
        <f>'[2]pyramides'!A428</f>
        <v>78</v>
      </c>
      <c r="C85" s="194">
        <v>3492</v>
      </c>
      <c r="D85" s="194">
        <v>4847</v>
      </c>
      <c r="F85" s="211">
        <v>5896</v>
      </c>
      <c r="G85" s="211">
        <v>8417</v>
      </c>
    </row>
    <row r="86" spans="2:7" ht="12.75">
      <c r="B86" s="188">
        <f>'[2]pyramides'!A429</f>
        <v>79</v>
      </c>
      <c r="C86" s="194">
        <v>3943</v>
      </c>
      <c r="D86" s="194">
        <v>5630</v>
      </c>
      <c r="F86" s="211">
        <v>6692</v>
      </c>
      <c r="G86" s="211">
        <v>9890</v>
      </c>
    </row>
    <row r="87" spans="2:7" ht="12.75">
      <c r="B87" s="188">
        <f>'[2]pyramides'!A430</f>
        <v>80</v>
      </c>
      <c r="C87" s="194">
        <v>4126</v>
      </c>
      <c r="D87" s="194">
        <v>6664</v>
      </c>
      <c r="F87" s="211">
        <v>7243</v>
      </c>
      <c r="G87" s="211">
        <v>11465</v>
      </c>
    </row>
    <row r="88" spans="2:7" ht="12.75">
      <c r="B88" s="188">
        <f>'[2]pyramides'!A431</f>
        <v>81</v>
      </c>
      <c r="C88" s="194">
        <v>4315</v>
      </c>
      <c r="D88" s="194">
        <v>7019</v>
      </c>
      <c r="F88" s="211">
        <v>7577</v>
      </c>
      <c r="G88" s="211">
        <v>12198</v>
      </c>
    </row>
    <row r="89" spans="2:7" ht="12.75">
      <c r="B89" s="188">
        <f>'[2]pyramides'!A432</f>
        <v>82</v>
      </c>
      <c r="C89" s="194">
        <v>4409</v>
      </c>
      <c r="D89" s="194">
        <v>7566</v>
      </c>
      <c r="F89" s="211">
        <v>7842</v>
      </c>
      <c r="G89" s="211">
        <v>13124</v>
      </c>
    </row>
    <row r="90" spans="2:7" ht="12.75">
      <c r="B90" s="188">
        <f>'[2]pyramides'!A433</f>
        <v>83</v>
      </c>
      <c r="C90" s="194">
        <v>4646</v>
      </c>
      <c r="D90" s="194">
        <v>8180</v>
      </c>
      <c r="F90" s="211">
        <v>8124</v>
      </c>
      <c r="G90" s="211">
        <v>14135</v>
      </c>
    </row>
    <row r="91" spans="2:7" ht="12.75">
      <c r="B91" s="188">
        <f>'[2]pyramides'!A434</f>
        <v>84</v>
      </c>
      <c r="C91" s="194">
        <v>4651</v>
      </c>
      <c r="D91" s="194">
        <v>8993</v>
      </c>
      <c r="F91" s="211">
        <v>8166</v>
      </c>
      <c r="G91" s="211">
        <v>15534</v>
      </c>
    </row>
    <row r="92" spans="2:7" ht="12.75">
      <c r="B92" s="188">
        <f>'[2]pyramides'!A435</f>
        <v>85</v>
      </c>
      <c r="C92" s="194">
        <v>4745</v>
      </c>
      <c r="D92" s="194">
        <v>9498</v>
      </c>
      <c r="F92" s="211">
        <v>8561</v>
      </c>
      <c r="G92" s="211">
        <v>16599</v>
      </c>
    </row>
    <row r="93" spans="2:7" ht="12.75">
      <c r="B93" s="188">
        <f>'[2]pyramides'!A436</f>
        <v>86</v>
      </c>
      <c r="C93" s="194">
        <v>4513</v>
      </c>
      <c r="D93" s="194">
        <v>9947</v>
      </c>
      <c r="F93" s="211">
        <v>8223</v>
      </c>
      <c r="G93" s="211">
        <v>17139</v>
      </c>
    </row>
    <row r="94" spans="2:7" ht="12.75">
      <c r="B94" s="188">
        <f>'[2]pyramides'!A437</f>
        <v>87</v>
      </c>
      <c r="C94" s="194">
        <v>4766</v>
      </c>
      <c r="D94" s="194">
        <v>10401</v>
      </c>
      <c r="F94" s="211">
        <v>8678</v>
      </c>
      <c r="G94" s="211">
        <v>18134</v>
      </c>
    </row>
    <row r="95" spans="2:7" ht="12.75">
      <c r="B95" s="188">
        <f>'[2]pyramides'!A438</f>
        <v>88</v>
      </c>
      <c r="C95" s="194">
        <v>4545</v>
      </c>
      <c r="D95" s="194">
        <v>10689</v>
      </c>
      <c r="F95" s="211">
        <v>8306</v>
      </c>
      <c r="G95" s="211">
        <v>18492</v>
      </c>
    </row>
    <row r="96" spans="2:7" ht="12.75">
      <c r="B96" s="188">
        <f>'[2]pyramides'!A439</f>
        <v>89</v>
      </c>
      <c r="C96" s="194">
        <v>4283</v>
      </c>
      <c r="D96" s="194">
        <v>10771</v>
      </c>
      <c r="F96" s="211">
        <v>7947</v>
      </c>
      <c r="G96" s="211">
        <v>18615</v>
      </c>
    </row>
    <row r="97" spans="2:7" ht="12.75">
      <c r="B97" s="188">
        <f>'[2]pyramides'!A440</f>
        <v>90</v>
      </c>
      <c r="C97" s="194">
        <v>3690</v>
      </c>
      <c r="D97" s="194">
        <v>10150</v>
      </c>
      <c r="F97" s="211">
        <v>6924</v>
      </c>
      <c r="G97" s="211">
        <v>17415</v>
      </c>
    </row>
    <row r="98" spans="2:7" ht="12.75">
      <c r="B98" s="188">
        <f>'[2]pyramides'!A441</f>
        <v>91</v>
      </c>
      <c r="C98" s="194">
        <v>3362</v>
      </c>
      <c r="D98" s="194">
        <v>9580</v>
      </c>
      <c r="F98" s="211">
        <v>6421</v>
      </c>
      <c r="G98" s="211">
        <v>16622</v>
      </c>
    </row>
    <row r="99" spans="2:7" ht="12.75">
      <c r="B99" s="188">
        <f>'[2]pyramides'!A442</f>
        <v>92</v>
      </c>
      <c r="C99" s="194">
        <v>2880</v>
      </c>
      <c r="D99" s="194">
        <v>8786</v>
      </c>
      <c r="F99" s="211">
        <v>5492</v>
      </c>
      <c r="G99" s="211">
        <v>15216</v>
      </c>
    </row>
    <row r="100" spans="2:7" ht="12.75">
      <c r="B100" s="188">
        <f>'[2]pyramides'!A443</f>
        <v>93</v>
      </c>
      <c r="C100" s="194">
        <v>2592</v>
      </c>
      <c r="D100" s="194">
        <v>7899</v>
      </c>
      <c r="F100" s="211">
        <v>4867</v>
      </c>
      <c r="G100" s="211">
        <v>14015</v>
      </c>
    </row>
    <row r="101" spans="2:7" ht="12.75">
      <c r="B101" s="188">
        <f>'[2]pyramides'!A444</f>
        <v>94</v>
      </c>
      <c r="C101" s="194">
        <v>2113</v>
      </c>
      <c r="D101" s="194">
        <v>6972</v>
      </c>
      <c r="F101" s="211">
        <v>4085</v>
      </c>
      <c r="G101" s="211">
        <v>12173</v>
      </c>
    </row>
    <row r="102" spans="2:7" ht="12.75">
      <c r="B102" s="188">
        <f>'[2]pyramides'!A445</f>
        <v>95</v>
      </c>
      <c r="C102" s="194">
        <v>1640</v>
      </c>
      <c r="D102" s="194">
        <v>5976</v>
      </c>
      <c r="F102" s="211">
        <v>3188</v>
      </c>
      <c r="G102" s="211">
        <v>10460</v>
      </c>
    </row>
    <row r="103" spans="2:7" ht="12.75">
      <c r="B103" s="188">
        <f>'[2]pyramides'!A446</f>
        <v>96</v>
      </c>
      <c r="C103" s="194">
        <v>1208</v>
      </c>
      <c r="D103" s="194">
        <v>4905</v>
      </c>
      <c r="F103" s="211">
        <v>2523</v>
      </c>
      <c r="G103" s="211">
        <v>8742</v>
      </c>
    </row>
    <row r="104" spans="2:7" ht="12.75">
      <c r="B104" s="188">
        <f>'[2]pyramides'!A447</f>
        <v>97</v>
      </c>
      <c r="C104" s="194">
        <v>1014</v>
      </c>
      <c r="D104" s="194">
        <v>4011</v>
      </c>
      <c r="F104" s="211">
        <v>2026</v>
      </c>
      <c r="G104" s="211">
        <v>7106</v>
      </c>
    </row>
    <row r="105" spans="2:7" ht="12.75">
      <c r="B105" s="188">
        <f>'[2]pyramides'!A448</f>
        <v>98</v>
      </c>
      <c r="C105" s="194">
        <v>800</v>
      </c>
      <c r="D105" s="194">
        <v>3231</v>
      </c>
      <c r="F105" s="211">
        <v>1629</v>
      </c>
      <c r="G105" s="211">
        <v>5784</v>
      </c>
    </row>
    <row r="106" spans="2:7" ht="12.75">
      <c r="B106" s="188">
        <f>'[2]pyramides'!A449</f>
        <v>99</v>
      </c>
      <c r="C106" s="194">
        <v>588</v>
      </c>
      <c r="D106" s="194">
        <v>2496</v>
      </c>
      <c r="F106" s="211">
        <v>1215</v>
      </c>
      <c r="G106" s="211">
        <v>4480</v>
      </c>
    </row>
    <row r="107" spans="2:7" ht="12.75">
      <c r="B107" s="188">
        <f>'[2]pyramides'!A450</f>
        <v>100</v>
      </c>
      <c r="C107" s="194">
        <v>285</v>
      </c>
      <c r="D107" s="194">
        <v>1193</v>
      </c>
      <c r="F107" s="211">
        <v>565</v>
      </c>
      <c r="G107" s="211">
        <v>2110</v>
      </c>
    </row>
    <row r="108" spans="2:7" ht="12.75">
      <c r="B108" s="188">
        <f>'[2]pyramides'!A451</f>
        <v>101</v>
      </c>
      <c r="C108" s="194">
        <v>147</v>
      </c>
      <c r="D108" s="194">
        <v>759</v>
      </c>
      <c r="F108" s="211">
        <v>308</v>
      </c>
      <c r="G108" s="211">
        <v>1359</v>
      </c>
    </row>
    <row r="109" spans="2:7" ht="12.75">
      <c r="B109" s="188">
        <f>'[2]pyramides'!A452</f>
        <v>102</v>
      </c>
      <c r="C109" s="194">
        <v>97</v>
      </c>
      <c r="D109" s="194">
        <v>539</v>
      </c>
      <c r="F109" s="211">
        <v>205</v>
      </c>
      <c r="G109" s="211">
        <v>943</v>
      </c>
    </row>
    <row r="110" spans="2:7" ht="12.75">
      <c r="B110" s="188">
        <f>'[2]pyramides'!A453</f>
        <v>103</v>
      </c>
      <c r="C110" s="194">
        <v>50</v>
      </c>
      <c r="D110" s="194">
        <v>318</v>
      </c>
      <c r="F110" s="211">
        <v>117</v>
      </c>
      <c r="G110" s="211">
        <v>613</v>
      </c>
    </row>
    <row r="111" spans="2:7" ht="12.75">
      <c r="B111" s="188">
        <f>'[2]pyramides'!A454</f>
        <v>104</v>
      </c>
      <c r="C111" s="194">
        <v>43</v>
      </c>
      <c r="D111" s="194">
        <v>243</v>
      </c>
      <c r="F111" s="211">
        <v>107</v>
      </c>
      <c r="G111" s="211">
        <v>456</v>
      </c>
    </row>
    <row r="112" spans="2:7" ht="12.75">
      <c r="B112" s="188">
        <f>'[2]pyramides'!A455</f>
        <v>105</v>
      </c>
      <c r="C112" s="194">
        <v>41</v>
      </c>
      <c r="D112" s="194">
        <v>249</v>
      </c>
      <c r="F112" s="211">
        <v>101</v>
      </c>
      <c r="G112" s="211">
        <v>510</v>
      </c>
    </row>
    <row r="113" spans="2:7" ht="12.75">
      <c r="B113" s="188">
        <f>'[2]pyramides'!A456</f>
        <v>106</v>
      </c>
      <c r="C113" s="194">
        <v>19</v>
      </c>
      <c r="D113" s="194">
        <v>139</v>
      </c>
      <c r="F113" s="211">
        <v>55</v>
      </c>
      <c r="G113" s="211">
        <v>300</v>
      </c>
    </row>
    <row r="114" spans="2:7" ht="12.75">
      <c r="B114" s="188">
        <f>'[2]pyramides'!A457</f>
        <v>107</v>
      </c>
      <c r="C114" s="194">
        <v>19</v>
      </c>
      <c r="D114" s="194">
        <v>76</v>
      </c>
      <c r="F114" s="211">
        <v>39</v>
      </c>
      <c r="G114" s="211">
        <v>178</v>
      </c>
    </row>
    <row r="115" spans="2:7" ht="12.75">
      <c r="B115" s="188">
        <f>'[2]pyramides'!A458</f>
        <v>108</v>
      </c>
      <c r="C115" s="194">
        <v>6</v>
      </c>
      <c r="D115" s="194">
        <v>45</v>
      </c>
      <c r="F115" s="211">
        <v>19</v>
      </c>
      <c r="G115" s="211">
        <v>104</v>
      </c>
    </row>
    <row r="116" spans="2:7" ht="12.75">
      <c r="B116" s="188">
        <f>'[2]pyramides'!A459</f>
        <v>109</v>
      </c>
      <c r="C116" s="194">
        <v>4</v>
      </c>
      <c r="D116" s="194">
        <v>28</v>
      </c>
      <c r="F116" s="211">
        <v>14</v>
      </c>
      <c r="G116" s="211">
        <v>78</v>
      </c>
    </row>
    <row r="117" spans="2:7" ht="13.5" thickBot="1">
      <c r="B117" s="189">
        <f>'[2]pyramides'!A460</f>
        <v>110</v>
      </c>
      <c r="C117" s="195">
        <v>2</v>
      </c>
      <c r="D117" s="195">
        <v>19</v>
      </c>
      <c r="E117" s="209"/>
      <c r="F117" s="212">
        <v>3</v>
      </c>
      <c r="G117" s="212">
        <v>40</v>
      </c>
    </row>
    <row r="118" spans="2:13" ht="22.5" customHeight="1">
      <c r="B118" s="82" t="s">
        <v>26</v>
      </c>
      <c r="C118" s="62"/>
      <c r="D118" s="63"/>
      <c r="E118" s="63"/>
      <c r="F118" s="63"/>
      <c r="G118" s="40"/>
      <c r="H118" s="40"/>
      <c r="I118" s="40"/>
      <c r="J118" s="41"/>
      <c r="K118" s="42"/>
      <c r="L118" s="42"/>
      <c r="M118" s="42"/>
    </row>
    <row r="119" spans="2:13" ht="48.75" customHeight="1">
      <c r="B119" s="231" t="s">
        <v>83</v>
      </c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</row>
  </sheetData>
  <sheetProtection/>
  <mergeCells count="6">
    <mergeCell ref="B3:N3"/>
    <mergeCell ref="B119:M119"/>
    <mergeCell ref="B4:B6"/>
    <mergeCell ref="C5:D5"/>
    <mergeCell ref="C4:G4"/>
    <mergeCell ref="F5:G5"/>
  </mergeCells>
  <hyperlinks>
    <hyperlink ref="B119:M119" r:id="rId1" display="https://www.irdes.fr/recherche/questions-d-economie-de-la-sante/272-reperer-les-usagers-de-fauteuils-roulants-en-france-et-calculer-leur-reste-a-charge-a-partir-des-donnees-du-snds.pdf"/>
  </hyperlinks>
  <printOptions/>
  <pageMargins left="0.7" right="0.7" top="0.75" bottom="0.75" header="0.3" footer="0.3"/>
  <pageSetup horizontalDpi="1200" verticalDpi="12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U1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4" width="11.57421875" style="0" customWidth="1"/>
    <col min="5" max="5" width="51.57421875" style="0" customWidth="1"/>
    <col min="6" max="8" width="18.7109375" style="0" customWidth="1"/>
    <col min="9" max="9" width="12.421875" style="0" customWidth="1"/>
    <col min="10" max="10" width="14.28125" style="0" customWidth="1"/>
    <col min="12" max="12" width="11.421875" style="0" customWidth="1"/>
  </cols>
  <sheetData>
    <row r="2" spans="2:3" ht="12.75">
      <c r="B2" s="2" t="s">
        <v>17</v>
      </c>
      <c r="C2" s="2"/>
    </row>
    <row r="3" spans="2:14" s="18" customFormat="1" ht="37.5" customHeight="1" thickBot="1">
      <c r="B3" s="229" t="s">
        <v>20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2:9" s="18" customFormat="1" ht="37.5" customHeight="1">
      <c r="B4" s="233" t="s">
        <v>125</v>
      </c>
      <c r="C4" s="232" t="s">
        <v>131</v>
      </c>
      <c r="D4" s="232"/>
      <c r="E4" s="132"/>
      <c r="F4" s="132"/>
      <c r="G4" s="132"/>
      <c r="H4" s="132"/>
      <c r="I4" s="172"/>
    </row>
    <row r="5" spans="2:9" ht="32.25" customHeight="1">
      <c r="B5" s="234"/>
      <c r="C5" s="197" t="s">
        <v>120</v>
      </c>
      <c r="D5" s="197" t="s">
        <v>121</v>
      </c>
      <c r="E5" s="133"/>
      <c r="F5" s="133"/>
      <c r="G5" s="133"/>
      <c r="H5" s="133"/>
      <c r="I5" s="27"/>
    </row>
    <row r="6" spans="2:15" ht="12.75" customHeight="1">
      <c r="B6" s="184">
        <f>'[2]pyramides'!A350</f>
        <v>0</v>
      </c>
      <c r="C6" s="190">
        <v>1</v>
      </c>
      <c r="D6" s="190">
        <v>0</v>
      </c>
      <c r="E6" s="133"/>
      <c r="F6" s="133"/>
      <c r="G6" s="133"/>
      <c r="H6" s="133"/>
      <c r="I6" s="12"/>
      <c r="J6" s="31"/>
      <c r="K6" s="14"/>
      <c r="L6" s="14"/>
      <c r="M6" s="14"/>
      <c r="N6" s="14"/>
      <c r="O6" s="14"/>
    </row>
    <row r="7" spans="2:15" ht="12.75" customHeight="1">
      <c r="B7" s="185">
        <f>'[2]pyramides'!A351</f>
        <v>1</v>
      </c>
      <c r="C7" s="191">
        <v>19</v>
      </c>
      <c r="D7" s="191">
        <v>22</v>
      </c>
      <c r="E7" s="63"/>
      <c r="F7" s="63"/>
      <c r="G7" s="40"/>
      <c r="H7" s="40"/>
      <c r="I7" s="40"/>
      <c r="J7" s="41"/>
      <c r="K7" s="42"/>
      <c r="L7" s="42"/>
      <c r="M7" s="42"/>
      <c r="N7" s="14"/>
      <c r="O7" s="14"/>
    </row>
    <row r="8" spans="2:21" ht="12.75" customHeight="1">
      <c r="B8" s="186">
        <f>'[2]pyramides'!A352</f>
        <v>2</v>
      </c>
      <c r="C8" s="192">
        <v>97</v>
      </c>
      <c r="D8" s="192">
        <v>63</v>
      </c>
      <c r="E8" s="171"/>
      <c r="F8" s="171"/>
      <c r="G8" s="171"/>
      <c r="H8" s="171"/>
      <c r="I8" s="171"/>
      <c r="J8" s="171"/>
      <c r="K8" s="171"/>
      <c r="L8" s="171"/>
      <c r="M8" s="171"/>
      <c r="N8" s="32"/>
      <c r="O8" s="32"/>
      <c r="P8" s="32"/>
      <c r="Q8" s="32"/>
      <c r="R8" s="32"/>
      <c r="S8" s="32"/>
      <c r="T8" s="32"/>
      <c r="U8" s="32"/>
    </row>
    <row r="9" spans="2:4" ht="12.75">
      <c r="B9" s="187">
        <f>'[2]pyramides'!A353</f>
        <v>3</v>
      </c>
      <c r="C9" s="193">
        <v>208</v>
      </c>
      <c r="D9" s="193">
        <v>169</v>
      </c>
    </row>
    <row r="10" spans="2:4" ht="12.75">
      <c r="B10" s="188">
        <f>'[2]pyramides'!A354</f>
        <v>4</v>
      </c>
      <c r="C10" s="194">
        <v>303</v>
      </c>
      <c r="D10" s="194">
        <v>244</v>
      </c>
    </row>
    <row r="11" spans="2:4" ht="12.75">
      <c r="B11" s="188">
        <f>'[2]pyramides'!A355</f>
        <v>5</v>
      </c>
      <c r="C11" s="194">
        <v>431</v>
      </c>
      <c r="D11" s="194">
        <v>319</v>
      </c>
    </row>
    <row r="12" spans="2:4" ht="12.75">
      <c r="B12" s="188">
        <f>'[2]pyramides'!A356</f>
        <v>6</v>
      </c>
      <c r="C12" s="194">
        <v>524</v>
      </c>
      <c r="D12" s="194">
        <v>366</v>
      </c>
    </row>
    <row r="13" spans="2:4" ht="12.75">
      <c r="B13" s="188">
        <f>'[2]pyramides'!A357</f>
        <v>7</v>
      </c>
      <c r="C13" s="194">
        <v>540</v>
      </c>
      <c r="D13" s="194">
        <v>459</v>
      </c>
    </row>
    <row r="14" spans="2:4" ht="12.75">
      <c r="B14" s="188">
        <f>'[2]pyramides'!A358</f>
        <v>8</v>
      </c>
      <c r="C14" s="194">
        <v>634</v>
      </c>
      <c r="D14" s="194">
        <v>436</v>
      </c>
    </row>
    <row r="15" spans="2:4" ht="12.75">
      <c r="B15" s="188">
        <f>'[2]pyramides'!A359</f>
        <v>9</v>
      </c>
      <c r="C15" s="194">
        <v>629</v>
      </c>
      <c r="D15" s="194">
        <v>519</v>
      </c>
    </row>
    <row r="16" spans="2:4" ht="12.75">
      <c r="B16" s="188">
        <f>'[2]pyramides'!A360</f>
        <v>10</v>
      </c>
      <c r="C16" s="194">
        <v>632</v>
      </c>
      <c r="D16" s="194">
        <v>478</v>
      </c>
    </row>
    <row r="17" spans="2:4" ht="12.75">
      <c r="B17" s="188">
        <f>'[2]pyramides'!A361</f>
        <v>11</v>
      </c>
      <c r="C17" s="194">
        <v>664</v>
      </c>
      <c r="D17" s="194">
        <v>503</v>
      </c>
    </row>
    <row r="18" spans="2:4" ht="12.75">
      <c r="B18" s="188">
        <f>'[2]pyramides'!A362</f>
        <v>12</v>
      </c>
      <c r="C18" s="194">
        <v>642</v>
      </c>
      <c r="D18" s="194">
        <v>478</v>
      </c>
    </row>
    <row r="19" spans="2:4" ht="12.75">
      <c r="B19" s="188">
        <f>'[2]pyramides'!A363</f>
        <v>13</v>
      </c>
      <c r="C19" s="194">
        <v>637</v>
      </c>
      <c r="D19" s="194">
        <v>448</v>
      </c>
    </row>
    <row r="20" spans="2:4" ht="12.75">
      <c r="B20" s="188">
        <f>'[2]pyramides'!A364</f>
        <v>14</v>
      </c>
      <c r="C20" s="194">
        <v>587</v>
      </c>
      <c r="D20" s="194">
        <v>452</v>
      </c>
    </row>
    <row r="21" spans="2:4" ht="12.75">
      <c r="B21" s="188">
        <f>'[2]pyramides'!A365</f>
        <v>15</v>
      </c>
      <c r="C21" s="194">
        <v>577</v>
      </c>
      <c r="D21" s="194">
        <v>397</v>
      </c>
    </row>
    <row r="22" spans="2:4" ht="12.75">
      <c r="B22" s="188">
        <f>'[2]pyramides'!A366</f>
        <v>16</v>
      </c>
      <c r="C22" s="194">
        <v>583</v>
      </c>
      <c r="D22" s="194">
        <v>339</v>
      </c>
    </row>
    <row r="23" spans="2:4" ht="12.75">
      <c r="B23" s="188">
        <f>'[2]pyramides'!A367</f>
        <v>17</v>
      </c>
      <c r="C23" s="194">
        <v>495</v>
      </c>
      <c r="D23" s="194">
        <v>322</v>
      </c>
    </row>
    <row r="24" spans="2:4" ht="12.75">
      <c r="B24" s="188">
        <f>'[2]pyramides'!A368</f>
        <v>18</v>
      </c>
      <c r="C24" s="194">
        <v>449</v>
      </c>
      <c r="D24" s="194">
        <v>355</v>
      </c>
    </row>
    <row r="25" spans="2:4" ht="12.75">
      <c r="B25" s="188">
        <f>'[2]pyramides'!A369</f>
        <v>19</v>
      </c>
      <c r="C25" s="194">
        <v>431</v>
      </c>
      <c r="D25" s="194">
        <v>296</v>
      </c>
    </row>
    <row r="26" spans="2:4" ht="12.75">
      <c r="B26" s="188">
        <f>'[2]pyramides'!A370</f>
        <v>20</v>
      </c>
      <c r="C26" s="194">
        <v>391</v>
      </c>
      <c r="D26" s="194">
        <v>293</v>
      </c>
    </row>
    <row r="27" spans="2:4" ht="12.75">
      <c r="B27" s="188">
        <f>'[2]pyramides'!A371</f>
        <v>21</v>
      </c>
      <c r="C27" s="194">
        <v>363</v>
      </c>
      <c r="D27" s="194">
        <v>297</v>
      </c>
    </row>
    <row r="28" spans="2:4" ht="12.75">
      <c r="B28" s="188">
        <f>'[2]pyramides'!A372</f>
        <v>22</v>
      </c>
      <c r="C28" s="194">
        <v>372</v>
      </c>
      <c r="D28" s="194">
        <v>260</v>
      </c>
    </row>
    <row r="29" spans="2:4" ht="12.75">
      <c r="B29" s="188">
        <f>'[2]pyramides'!A373</f>
        <v>23</v>
      </c>
      <c r="C29" s="194">
        <v>373</v>
      </c>
      <c r="D29" s="194">
        <v>241</v>
      </c>
    </row>
    <row r="30" spans="2:4" ht="12.75">
      <c r="B30" s="188">
        <f>'[2]pyramides'!A374</f>
        <v>24</v>
      </c>
      <c r="C30" s="194">
        <v>351</v>
      </c>
      <c r="D30" s="194">
        <v>257</v>
      </c>
    </row>
    <row r="31" spans="2:4" ht="12.75">
      <c r="B31" s="188">
        <f>'[2]pyramides'!A375</f>
        <v>25</v>
      </c>
      <c r="C31" s="194">
        <v>365</v>
      </c>
      <c r="D31" s="194">
        <v>258</v>
      </c>
    </row>
    <row r="32" spans="2:4" ht="12.75">
      <c r="B32" s="188">
        <f>'[2]pyramides'!A376</f>
        <v>26</v>
      </c>
      <c r="C32" s="194">
        <v>343</v>
      </c>
      <c r="D32" s="194">
        <v>251</v>
      </c>
    </row>
    <row r="33" spans="2:4" ht="12.75">
      <c r="B33" s="188">
        <f>'[2]pyramides'!A377</f>
        <v>27</v>
      </c>
      <c r="C33" s="194">
        <v>385</v>
      </c>
      <c r="D33" s="194">
        <v>271</v>
      </c>
    </row>
    <row r="34" spans="2:4" ht="12.75">
      <c r="B34" s="188">
        <f>'[2]pyramides'!A378</f>
        <v>28</v>
      </c>
      <c r="C34" s="194">
        <v>413</v>
      </c>
      <c r="D34" s="194">
        <v>264</v>
      </c>
    </row>
    <row r="35" spans="2:4" ht="12.75">
      <c r="B35" s="188">
        <f>'[2]pyramides'!A379</f>
        <v>29</v>
      </c>
      <c r="C35" s="194">
        <v>387</v>
      </c>
      <c r="D35" s="194">
        <v>289</v>
      </c>
    </row>
    <row r="36" spans="2:4" ht="12.75">
      <c r="B36" s="188">
        <f>'[2]pyramides'!A380</f>
        <v>30</v>
      </c>
      <c r="C36" s="194">
        <v>385</v>
      </c>
      <c r="D36" s="194">
        <v>264</v>
      </c>
    </row>
    <row r="37" spans="2:4" ht="12.75">
      <c r="B37" s="188">
        <f>'[2]pyramides'!A381</f>
        <v>31</v>
      </c>
      <c r="C37" s="194">
        <v>379</v>
      </c>
      <c r="D37" s="194">
        <v>281</v>
      </c>
    </row>
    <row r="38" spans="2:4" ht="12.75">
      <c r="B38" s="188">
        <f>'[2]pyramides'!A382</f>
        <v>32</v>
      </c>
      <c r="C38" s="194">
        <v>408</v>
      </c>
      <c r="D38" s="194">
        <v>297</v>
      </c>
    </row>
    <row r="39" spans="2:4" ht="12.75">
      <c r="B39" s="188">
        <f>'[2]pyramides'!A383</f>
        <v>33</v>
      </c>
      <c r="C39" s="194">
        <v>465</v>
      </c>
      <c r="D39" s="194">
        <v>311</v>
      </c>
    </row>
    <row r="40" spans="2:4" ht="12.75">
      <c r="B40" s="188">
        <f>'[2]pyramides'!A384</f>
        <v>34</v>
      </c>
      <c r="C40" s="194">
        <v>430</v>
      </c>
      <c r="D40" s="194">
        <v>299</v>
      </c>
    </row>
    <row r="41" spans="2:4" ht="12.75">
      <c r="B41" s="188">
        <f>'[2]pyramides'!A385</f>
        <v>35</v>
      </c>
      <c r="C41" s="194">
        <v>414</v>
      </c>
      <c r="D41" s="194">
        <v>298</v>
      </c>
    </row>
    <row r="42" spans="2:4" ht="12.75">
      <c r="B42" s="188">
        <f>'[2]pyramides'!A386</f>
        <v>36</v>
      </c>
      <c r="C42" s="194">
        <v>434</v>
      </c>
      <c r="D42" s="194">
        <v>274</v>
      </c>
    </row>
    <row r="43" spans="2:4" ht="12.75">
      <c r="B43" s="188">
        <f>'[2]pyramides'!A387</f>
        <v>37</v>
      </c>
      <c r="C43" s="194">
        <v>475</v>
      </c>
      <c r="D43" s="194">
        <v>278</v>
      </c>
    </row>
    <row r="44" spans="2:4" ht="12.75">
      <c r="B44" s="188">
        <f>'[2]pyramides'!A388</f>
        <v>38</v>
      </c>
      <c r="C44" s="194">
        <v>484</v>
      </c>
      <c r="D44" s="194">
        <v>367</v>
      </c>
    </row>
    <row r="45" spans="2:4" ht="12.75">
      <c r="B45" s="188">
        <f>'[2]pyramides'!A389</f>
        <v>39</v>
      </c>
      <c r="C45" s="194">
        <v>466</v>
      </c>
      <c r="D45" s="194">
        <v>336</v>
      </c>
    </row>
    <row r="46" spans="2:4" ht="12.75">
      <c r="B46" s="188">
        <f>'[2]pyramides'!A390</f>
        <v>40</v>
      </c>
      <c r="C46" s="194">
        <v>437</v>
      </c>
      <c r="D46" s="194">
        <v>319</v>
      </c>
    </row>
    <row r="47" spans="2:4" ht="12.75">
      <c r="B47" s="188">
        <f>'[2]pyramides'!A391</f>
        <v>41</v>
      </c>
      <c r="C47" s="194">
        <v>489</v>
      </c>
      <c r="D47" s="194">
        <v>323</v>
      </c>
    </row>
    <row r="48" spans="2:4" ht="12.75">
      <c r="B48" s="188">
        <f>'[2]pyramides'!A392</f>
        <v>42</v>
      </c>
      <c r="C48" s="194">
        <v>445</v>
      </c>
      <c r="D48" s="194">
        <v>349</v>
      </c>
    </row>
    <row r="49" spans="2:4" ht="12.75">
      <c r="B49" s="188">
        <f>'[2]pyramides'!A393</f>
        <v>43</v>
      </c>
      <c r="C49" s="194">
        <v>461</v>
      </c>
      <c r="D49" s="194">
        <v>338</v>
      </c>
    </row>
    <row r="50" spans="2:4" ht="12.75">
      <c r="B50" s="188">
        <f>'[2]pyramides'!A394</f>
        <v>44</v>
      </c>
      <c r="C50" s="194">
        <v>509</v>
      </c>
      <c r="D50" s="194">
        <v>356</v>
      </c>
    </row>
    <row r="51" spans="2:4" ht="12.75">
      <c r="B51" s="188">
        <f>'[2]pyramides'!A395</f>
        <v>45</v>
      </c>
      <c r="C51" s="194">
        <v>571</v>
      </c>
      <c r="D51" s="194">
        <v>370</v>
      </c>
    </row>
    <row r="52" spans="2:4" ht="12.75">
      <c r="B52" s="188">
        <f>'[2]pyramides'!A396</f>
        <v>46</v>
      </c>
      <c r="C52" s="194">
        <v>577</v>
      </c>
      <c r="D52" s="194">
        <v>439</v>
      </c>
    </row>
    <row r="53" spans="2:4" ht="12.75">
      <c r="B53" s="188">
        <f>'[2]pyramides'!A397</f>
        <v>47</v>
      </c>
      <c r="C53" s="194">
        <v>627</v>
      </c>
      <c r="D53" s="194">
        <v>492</v>
      </c>
    </row>
    <row r="54" spans="2:4" ht="12.75">
      <c r="B54" s="188">
        <f>'[2]pyramides'!A398</f>
        <v>48</v>
      </c>
      <c r="C54" s="194">
        <v>621</v>
      </c>
      <c r="D54" s="194">
        <v>511</v>
      </c>
    </row>
    <row r="55" spans="2:4" ht="12.75">
      <c r="B55" s="188">
        <f>'[2]pyramides'!A399</f>
        <v>49</v>
      </c>
      <c r="C55" s="194">
        <v>637</v>
      </c>
      <c r="D55" s="194">
        <v>476</v>
      </c>
    </row>
    <row r="56" spans="2:4" ht="12.75">
      <c r="B56" s="188">
        <f>'[2]pyramides'!A400</f>
        <v>50</v>
      </c>
      <c r="C56" s="194">
        <v>658</v>
      </c>
      <c r="D56" s="194">
        <v>468</v>
      </c>
    </row>
    <row r="57" spans="2:4" ht="12.75">
      <c r="B57" s="188">
        <f>'[2]pyramides'!A401</f>
        <v>51</v>
      </c>
      <c r="C57" s="194">
        <v>602</v>
      </c>
      <c r="D57" s="194">
        <v>550</v>
      </c>
    </row>
    <row r="58" spans="2:4" ht="12.75">
      <c r="B58" s="188">
        <f>'[2]pyramides'!A402</f>
        <v>52</v>
      </c>
      <c r="C58" s="194">
        <v>642</v>
      </c>
      <c r="D58" s="194">
        <v>580</v>
      </c>
    </row>
    <row r="59" spans="2:4" ht="12.75">
      <c r="B59" s="188">
        <f>'[2]pyramides'!A403</f>
        <v>53</v>
      </c>
      <c r="C59" s="194">
        <v>705</v>
      </c>
      <c r="D59" s="194">
        <v>568</v>
      </c>
    </row>
    <row r="60" spans="2:4" ht="12.75">
      <c r="B60" s="188">
        <f>'[2]pyramides'!A404</f>
        <v>54</v>
      </c>
      <c r="C60" s="194">
        <v>657</v>
      </c>
      <c r="D60" s="194">
        <v>554</v>
      </c>
    </row>
    <row r="61" spans="2:4" ht="12.75">
      <c r="B61" s="188">
        <f>'[2]pyramides'!A405</f>
        <v>55</v>
      </c>
      <c r="C61" s="194">
        <v>738</v>
      </c>
      <c r="D61" s="194">
        <v>623</v>
      </c>
    </row>
    <row r="62" spans="2:4" ht="12.75">
      <c r="B62" s="188">
        <f>'[2]pyramides'!A406</f>
        <v>56</v>
      </c>
      <c r="C62" s="194">
        <v>730</v>
      </c>
      <c r="D62" s="194">
        <v>595</v>
      </c>
    </row>
    <row r="63" spans="2:4" ht="12.75">
      <c r="B63" s="188">
        <f>'[2]pyramides'!A407</f>
        <v>57</v>
      </c>
      <c r="C63" s="194">
        <v>793</v>
      </c>
      <c r="D63" s="194">
        <v>629</v>
      </c>
    </row>
    <row r="64" spans="2:4" ht="12.75">
      <c r="B64" s="188">
        <f>'[2]pyramides'!A408</f>
        <v>58</v>
      </c>
      <c r="C64" s="194">
        <v>751</v>
      </c>
      <c r="D64" s="194">
        <v>701</v>
      </c>
    </row>
    <row r="65" spans="2:4" ht="12.75">
      <c r="B65" s="188">
        <f>'[2]pyramides'!A409</f>
        <v>59</v>
      </c>
      <c r="C65" s="194">
        <v>797</v>
      </c>
      <c r="D65" s="194">
        <v>650</v>
      </c>
    </row>
    <row r="66" spans="2:4" ht="12.75">
      <c r="B66" s="188">
        <f>'[2]pyramides'!A410</f>
        <v>60</v>
      </c>
      <c r="C66" s="194">
        <v>821</v>
      </c>
      <c r="D66" s="194">
        <v>724</v>
      </c>
    </row>
    <row r="67" spans="2:4" ht="12.75">
      <c r="B67" s="188">
        <f>'[2]pyramides'!A411</f>
        <v>61</v>
      </c>
      <c r="C67" s="194">
        <v>824</v>
      </c>
      <c r="D67" s="194">
        <v>698</v>
      </c>
    </row>
    <row r="68" spans="2:4" ht="12.75">
      <c r="B68" s="188">
        <f>'[2]pyramides'!A412</f>
        <v>62</v>
      </c>
      <c r="C68" s="194">
        <v>821</v>
      </c>
      <c r="D68" s="194">
        <v>677</v>
      </c>
    </row>
    <row r="69" spans="2:4" ht="12.75">
      <c r="B69" s="188">
        <f>'[2]pyramides'!A413</f>
        <v>63</v>
      </c>
      <c r="C69" s="194">
        <v>853</v>
      </c>
      <c r="D69" s="194">
        <v>696</v>
      </c>
    </row>
    <row r="70" spans="2:4" ht="12.75">
      <c r="B70" s="188">
        <f>'[2]pyramides'!A414</f>
        <v>64</v>
      </c>
      <c r="C70" s="194">
        <v>827</v>
      </c>
      <c r="D70" s="194">
        <v>696</v>
      </c>
    </row>
    <row r="71" spans="2:4" ht="12.75">
      <c r="B71" s="188">
        <f>'[2]pyramides'!A415</f>
        <v>65</v>
      </c>
      <c r="C71" s="194">
        <v>809</v>
      </c>
      <c r="D71" s="194">
        <v>693</v>
      </c>
    </row>
    <row r="72" spans="2:4" ht="12.75">
      <c r="B72" s="188">
        <f>'[2]pyramides'!A416</f>
        <v>66</v>
      </c>
      <c r="C72" s="194">
        <v>899</v>
      </c>
      <c r="D72" s="194">
        <v>733</v>
      </c>
    </row>
    <row r="73" spans="2:4" ht="12.75">
      <c r="B73" s="188">
        <f>'[2]pyramides'!A417</f>
        <v>67</v>
      </c>
      <c r="C73" s="194">
        <v>908</v>
      </c>
      <c r="D73" s="194">
        <v>650</v>
      </c>
    </row>
    <row r="74" spans="2:4" ht="12.75">
      <c r="B74" s="188">
        <f>'[2]pyramides'!A418</f>
        <v>68</v>
      </c>
      <c r="C74" s="194">
        <v>852</v>
      </c>
      <c r="D74" s="194">
        <v>697</v>
      </c>
    </row>
    <row r="75" spans="2:4" ht="12.75">
      <c r="B75" s="188">
        <f>'[2]pyramides'!A419</f>
        <v>69</v>
      </c>
      <c r="C75" s="194">
        <v>868</v>
      </c>
      <c r="D75" s="194">
        <v>696</v>
      </c>
    </row>
    <row r="76" spans="2:4" ht="12.75">
      <c r="B76" s="188">
        <f>'[2]pyramides'!A420</f>
        <v>70</v>
      </c>
      <c r="C76" s="194">
        <v>828</v>
      </c>
      <c r="D76" s="194">
        <v>714</v>
      </c>
    </row>
    <row r="77" spans="2:4" ht="12.75">
      <c r="B77" s="188">
        <f>'[2]pyramides'!A421</f>
        <v>71</v>
      </c>
      <c r="C77" s="194">
        <v>870</v>
      </c>
      <c r="D77" s="194">
        <v>720</v>
      </c>
    </row>
    <row r="78" spans="2:4" ht="12.75">
      <c r="B78" s="188">
        <f>'[2]pyramides'!A422</f>
        <v>72</v>
      </c>
      <c r="C78" s="194">
        <v>832</v>
      </c>
      <c r="D78" s="194">
        <v>681</v>
      </c>
    </row>
    <row r="79" spans="2:4" ht="12.75">
      <c r="B79" s="188">
        <f>'[2]pyramides'!A423</f>
        <v>73</v>
      </c>
      <c r="C79" s="194">
        <v>841</v>
      </c>
      <c r="D79" s="194">
        <v>636</v>
      </c>
    </row>
    <row r="80" spans="2:4" ht="12.75">
      <c r="B80" s="188">
        <f>'[2]pyramides'!A424</f>
        <v>74</v>
      </c>
      <c r="C80" s="194">
        <v>642</v>
      </c>
      <c r="D80" s="194">
        <v>529</v>
      </c>
    </row>
    <row r="81" spans="2:4" ht="12.75">
      <c r="B81" s="188">
        <f>'[2]pyramides'!A425</f>
        <v>75</v>
      </c>
      <c r="C81" s="194">
        <v>628</v>
      </c>
      <c r="D81" s="194">
        <v>481</v>
      </c>
    </row>
    <row r="82" spans="2:4" ht="12.75">
      <c r="B82" s="188">
        <f>'[2]pyramides'!A426</f>
        <v>76</v>
      </c>
      <c r="C82" s="194">
        <v>591</v>
      </c>
      <c r="D82" s="194">
        <v>525</v>
      </c>
    </row>
    <row r="83" spans="2:4" ht="12.75">
      <c r="B83" s="188">
        <f>'[2]pyramides'!A427</f>
        <v>77</v>
      </c>
      <c r="C83" s="194">
        <v>513</v>
      </c>
      <c r="D83" s="194">
        <v>467</v>
      </c>
    </row>
    <row r="84" spans="2:4" ht="12.75">
      <c r="B84" s="188">
        <f>'[2]pyramides'!A428</f>
        <v>78</v>
      </c>
      <c r="C84" s="194">
        <v>486</v>
      </c>
      <c r="D84" s="194">
        <v>438</v>
      </c>
    </row>
    <row r="85" spans="2:4" ht="12.75">
      <c r="B85" s="188">
        <f>'[2]pyramides'!A429</f>
        <v>79</v>
      </c>
      <c r="C85" s="194">
        <v>525</v>
      </c>
      <c r="D85" s="194">
        <v>481</v>
      </c>
    </row>
    <row r="86" spans="2:4" ht="12.75">
      <c r="B86" s="188">
        <f>'[2]pyramides'!A430</f>
        <v>80</v>
      </c>
      <c r="C86" s="194">
        <v>494</v>
      </c>
      <c r="D86" s="194">
        <v>479</v>
      </c>
    </row>
    <row r="87" spans="2:4" ht="12.75">
      <c r="B87" s="188">
        <f>'[2]pyramides'!A431</f>
        <v>81</v>
      </c>
      <c r="C87" s="194">
        <v>483</v>
      </c>
      <c r="D87" s="194">
        <v>455</v>
      </c>
    </row>
    <row r="88" spans="2:4" ht="12.75">
      <c r="B88" s="188">
        <f>'[2]pyramides'!A432</f>
        <v>82</v>
      </c>
      <c r="C88" s="194">
        <v>452</v>
      </c>
      <c r="D88" s="194">
        <v>433</v>
      </c>
    </row>
    <row r="89" spans="2:4" ht="12.75">
      <c r="B89" s="188">
        <f>'[2]pyramides'!A433</f>
        <v>83</v>
      </c>
      <c r="C89" s="194">
        <v>442</v>
      </c>
      <c r="D89" s="194">
        <v>419</v>
      </c>
    </row>
    <row r="90" spans="2:4" ht="12.75">
      <c r="B90" s="188">
        <f>'[2]pyramides'!A434</f>
        <v>84</v>
      </c>
      <c r="C90" s="194">
        <v>377</v>
      </c>
      <c r="D90" s="194">
        <v>431</v>
      </c>
    </row>
    <row r="91" spans="2:4" ht="12.75">
      <c r="B91" s="188">
        <f>'[2]pyramides'!A435</f>
        <v>85</v>
      </c>
      <c r="C91" s="194">
        <v>421</v>
      </c>
      <c r="D91" s="194">
        <v>392</v>
      </c>
    </row>
    <row r="92" spans="2:4" ht="12.75">
      <c r="B92" s="188">
        <f>'[2]pyramides'!A436</f>
        <v>86</v>
      </c>
      <c r="C92" s="194">
        <v>352</v>
      </c>
      <c r="D92" s="194">
        <v>393</v>
      </c>
    </row>
    <row r="93" spans="2:4" ht="12.75">
      <c r="B93" s="188">
        <f>'[2]pyramides'!A437</f>
        <v>87</v>
      </c>
      <c r="C93" s="194">
        <v>313</v>
      </c>
      <c r="D93" s="194">
        <v>371</v>
      </c>
    </row>
    <row r="94" spans="2:4" ht="12.75">
      <c r="B94" s="188">
        <f>'[2]pyramides'!A438</f>
        <v>88</v>
      </c>
      <c r="C94" s="194">
        <v>294</v>
      </c>
      <c r="D94" s="194">
        <v>310</v>
      </c>
    </row>
    <row r="95" spans="2:4" ht="12.75">
      <c r="B95" s="188">
        <f>'[2]pyramides'!A439</f>
        <v>89</v>
      </c>
      <c r="C95" s="194">
        <v>235</v>
      </c>
      <c r="D95" s="194">
        <v>285</v>
      </c>
    </row>
    <row r="96" spans="2:4" ht="12.75">
      <c r="B96" s="188">
        <f>'[2]pyramides'!A440</f>
        <v>90</v>
      </c>
      <c r="C96" s="194">
        <v>181</v>
      </c>
      <c r="D96" s="194">
        <v>255</v>
      </c>
    </row>
    <row r="97" spans="2:4" ht="12.75">
      <c r="B97" s="188">
        <f>'[2]pyramides'!A441</f>
        <v>91</v>
      </c>
      <c r="C97" s="194">
        <v>151</v>
      </c>
      <c r="D97" s="194">
        <v>212</v>
      </c>
    </row>
    <row r="98" spans="2:4" ht="12.75">
      <c r="B98" s="188">
        <f>'[2]pyramides'!A442</f>
        <v>92</v>
      </c>
      <c r="C98" s="194">
        <v>115</v>
      </c>
      <c r="D98" s="194">
        <v>171</v>
      </c>
    </row>
    <row r="99" spans="2:4" ht="12.75">
      <c r="B99" s="188">
        <f>'[2]pyramides'!A443</f>
        <v>93</v>
      </c>
      <c r="C99" s="194">
        <v>90</v>
      </c>
      <c r="D99" s="194">
        <v>150</v>
      </c>
    </row>
    <row r="100" spans="2:4" ht="12.75">
      <c r="B100" s="188">
        <f>'[2]pyramides'!A444</f>
        <v>94</v>
      </c>
      <c r="C100" s="194">
        <v>70</v>
      </c>
      <c r="D100" s="194">
        <v>109</v>
      </c>
    </row>
    <row r="101" spans="2:4" ht="12.75">
      <c r="B101" s="188">
        <f>'[2]pyramides'!A445</f>
        <v>95</v>
      </c>
      <c r="C101" s="194">
        <v>49</v>
      </c>
      <c r="D101" s="194">
        <v>86</v>
      </c>
    </row>
    <row r="102" spans="2:4" ht="12.75">
      <c r="B102" s="188">
        <f>'[2]pyramides'!A446</f>
        <v>96</v>
      </c>
      <c r="C102" s="194">
        <v>38</v>
      </c>
      <c r="D102" s="194">
        <v>77</v>
      </c>
    </row>
    <row r="103" spans="2:4" ht="12.75">
      <c r="B103" s="188">
        <f>'[2]pyramides'!A447</f>
        <v>97</v>
      </c>
      <c r="C103" s="194">
        <v>25</v>
      </c>
      <c r="D103" s="194">
        <v>40</v>
      </c>
    </row>
    <row r="104" spans="2:4" ht="12.75">
      <c r="B104" s="188">
        <f>'[2]pyramides'!A448</f>
        <v>98</v>
      </c>
      <c r="C104" s="194">
        <v>19</v>
      </c>
      <c r="D104" s="194">
        <v>30</v>
      </c>
    </row>
    <row r="105" spans="2:4" ht="12.75">
      <c r="B105" s="188">
        <f>'[2]pyramides'!A449</f>
        <v>99</v>
      </c>
      <c r="C105" s="194">
        <v>16</v>
      </c>
      <c r="D105" s="194">
        <v>15</v>
      </c>
    </row>
    <row r="106" spans="2:4" ht="12.75">
      <c r="B106" s="188">
        <f>'[2]pyramides'!A450</f>
        <v>100</v>
      </c>
      <c r="C106" s="194">
        <v>7</v>
      </c>
      <c r="D106" s="194">
        <v>14</v>
      </c>
    </row>
    <row r="107" spans="2:4" ht="12.75">
      <c r="B107" s="188">
        <f>'[2]pyramides'!A451</f>
        <v>101</v>
      </c>
      <c r="C107" s="194">
        <v>5</v>
      </c>
      <c r="D107" s="194">
        <v>6</v>
      </c>
    </row>
    <row r="108" spans="2:4" ht="12.75">
      <c r="B108" s="188">
        <f>'[2]pyramides'!A452</f>
        <v>102</v>
      </c>
      <c r="C108" s="194">
        <v>6</v>
      </c>
      <c r="D108" s="194">
        <v>3</v>
      </c>
    </row>
    <row r="109" spans="2:4" ht="12.75">
      <c r="B109" s="188">
        <f>'[2]pyramides'!A453</f>
        <v>103</v>
      </c>
      <c r="C109" s="194">
        <v>2</v>
      </c>
      <c r="D109" s="194">
        <v>3</v>
      </c>
    </row>
    <row r="110" spans="2:4" ht="12.75">
      <c r="B110" s="188">
        <f>'[2]pyramides'!A454</f>
        <v>104</v>
      </c>
      <c r="C110" s="194">
        <v>0</v>
      </c>
      <c r="D110" s="194">
        <v>1</v>
      </c>
    </row>
    <row r="111" spans="2:4" ht="12.75">
      <c r="B111" s="188">
        <f>'[2]pyramides'!A455</f>
        <v>105</v>
      </c>
      <c r="C111" s="194">
        <v>2</v>
      </c>
      <c r="D111" s="194">
        <v>2</v>
      </c>
    </row>
    <row r="112" spans="2:4" ht="12.75">
      <c r="B112" s="188">
        <f>'[2]pyramides'!A456</f>
        <v>106</v>
      </c>
      <c r="C112" s="194">
        <v>0</v>
      </c>
      <c r="D112" s="194">
        <v>2</v>
      </c>
    </row>
    <row r="113" spans="2:4" ht="13.5" thickBot="1">
      <c r="B113" s="188">
        <f>'[2]pyramides'!A457</f>
        <v>107</v>
      </c>
      <c r="C113" s="194">
        <v>1</v>
      </c>
      <c r="D113" s="194">
        <v>0</v>
      </c>
    </row>
    <row r="114" spans="2:11" ht="22.5" customHeight="1">
      <c r="B114" s="202" t="s">
        <v>26</v>
      </c>
      <c r="C114" s="203"/>
      <c r="D114" s="204"/>
      <c r="E114" s="63"/>
      <c r="F114" s="40"/>
      <c r="G114" s="40"/>
      <c r="H114" s="40"/>
      <c r="I114" s="42"/>
      <c r="J114" s="42"/>
      <c r="K114" s="42"/>
    </row>
    <row r="115" spans="2:11" ht="48.75" customHeight="1">
      <c r="B115" s="231" t="s">
        <v>130</v>
      </c>
      <c r="C115" s="231"/>
      <c r="D115" s="231"/>
      <c r="E115" s="231"/>
      <c r="F115" s="171"/>
      <c r="G115" s="171"/>
      <c r="H115" s="171"/>
      <c r="I115" s="171"/>
      <c r="J115" s="171"/>
      <c r="K115" s="171"/>
    </row>
    <row r="116" spans="2:4" ht="12.75">
      <c r="B116" s="200"/>
      <c r="C116" s="201"/>
      <c r="D116" s="201"/>
    </row>
  </sheetData>
  <sheetProtection/>
  <mergeCells count="4">
    <mergeCell ref="B3:N3"/>
    <mergeCell ref="B4:B5"/>
    <mergeCell ref="C4:D4"/>
    <mergeCell ref="B115:E115"/>
  </mergeCells>
  <hyperlinks>
    <hyperlink ref="B115:E115" r:id="rId1" display="https://www.irdes.fr/recherche/questions-d-economie-de-la-sante/272-reperer-les-usagers-de-fauteuils-roulants-en-france-et-calculer-leur-reste-a-charge-a-partir-des-donnees-du-snds.pdf"/>
  </hyperlinks>
  <printOptions/>
  <pageMargins left="0.7" right="0.7" top="0.75" bottom="0.75" header="0.3" footer="0.3"/>
  <pageSetup horizontalDpi="1200" verticalDpi="12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U58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11.57421875" style="0" customWidth="1"/>
    <col min="3" max="3" width="17.7109375" style="0" customWidth="1"/>
    <col min="4" max="4" width="56.00390625" style="0" customWidth="1"/>
    <col min="5" max="8" width="18.7109375" style="0" customWidth="1"/>
    <col min="9" max="9" width="12.421875" style="0" customWidth="1"/>
    <col min="10" max="10" width="14.28125" style="0" customWidth="1"/>
    <col min="12" max="12" width="11.421875" style="0" customWidth="1"/>
  </cols>
  <sheetData>
    <row r="2" spans="2:3" ht="12.75">
      <c r="B2" s="2" t="s">
        <v>18</v>
      </c>
      <c r="C2" s="2"/>
    </row>
    <row r="3" spans="2:14" s="18" customFormat="1" ht="37.5" customHeight="1" thickBot="1">
      <c r="B3" s="229" t="s">
        <v>118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2:9" s="18" customFormat="1" ht="56.25" customHeight="1">
      <c r="B4" s="214" t="s">
        <v>132</v>
      </c>
      <c r="C4" s="214" t="s">
        <v>133</v>
      </c>
      <c r="D4" s="132"/>
      <c r="E4" s="132"/>
      <c r="F4" s="132"/>
      <c r="G4" s="132"/>
      <c r="H4" s="132"/>
      <c r="I4" s="130"/>
    </row>
    <row r="5" spans="2:9" ht="12.75" customHeight="1">
      <c r="B5" s="213">
        <v>67.89</v>
      </c>
      <c r="C5" s="211">
        <v>0</v>
      </c>
      <c r="D5" s="133"/>
      <c r="E5" s="133"/>
      <c r="F5" s="133"/>
      <c r="G5" s="133"/>
      <c r="H5" s="133"/>
      <c r="I5" s="27"/>
    </row>
    <row r="6" spans="2:15" ht="12.75" customHeight="1">
      <c r="B6" s="213">
        <v>88.46</v>
      </c>
      <c r="C6" s="211">
        <v>100</v>
      </c>
      <c r="D6" s="133"/>
      <c r="E6" s="133"/>
      <c r="F6" s="133"/>
      <c r="G6" s="133"/>
      <c r="H6" s="133"/>
      <c r="I6" s="12"/>
      <c r="J6" s="31"/>
      <c r="K6" s="14"/>
      <c r="L6" s="14"/>
      <c r="M6" s="14"/>
      <c r="N6" s="14"/>
      <c r="O6" s="14"/>
    </row>
    <row r="7" spans="2:15" ht="12.75" customHeight="1">
      <c r="B7" s="213">
        <v>92.12</v>
      </c>
      <c r="C7" s="211">
        <v>200</v>
      </c>
      <c r="D7" s="63"/>
      <c r="E7" s="63"/>
      <c r="F7" s="63"/>
      <c r="G7" s="40"/>
      <c r="H7" s="40"/>
      <c r="I7" s="40"/>
      <c r="J7" s="41"/>
      <c r="K7" s="42"/>
      <c r="L7" s="42"/>
      <c r="M7" s="42"/>
      <c r="N7" s="14"/>
      <c r="O7" s="14"/>
    </row>
    <row r="8" spans="2:21" ht="12.75" customHeight="1">
      <c r="B8" s="213">
        <v>93.68</v>
      </c>
      <c r="C8" s="211">
        <v>300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25"/>
      <c r="O8" s="125"/>
      <c r="P8" s="125"/>
      <c r="Q8" s="125"/>
      <c r="R8" s="125"/>
      <c r="S8" s="125"/>
      <c r="T8" s="125"/>
      <c r="U8" s="125"/>
    </row>
    <row r="9" spans="2:3" ht="12.75">
      <c r="B9" s="213">
        <v>94.6</v>
      </c>
      <c r="C9" s="211">
        <v>400</v>
      </c>
    </row>
    <row r="10" spans="2:3" ht="12.75">
      <c r="B10" s="213">
        <v>95.26</v>
      </c>
      <c r="C10" s="211">
        <v>500</v>
      </c>
    </row>
    <row r="11" spans="2:3" ht="12.75">
      <c r="B11" s="213">
        <v>95.71</v>
      </c>
      <c r="C11" s="211">
        <v>600</v>
      </c>
    </row>
    <row r="12" spans="2:3" ht="12.75">
      <c r="B12" s="213">
        <v>96.06</v>
      </c>
      <c r="C12" s="211">
        <v>700</v>
      </c>
    </row>
    <row r="13" spans="2:3" ht="12.75">
      <c r="B13" s="213">
        <v>96.33</v>
      </c>
      <c r="C13" s="211">
        <v>800</v>
      </c>
    </row>
    <row r="14" spans="2:3" ht="12.75">
      <c r="B14" s="213">
        <v>96.59</v>
      </c>
      <c r="C14" s="211">
        <v>900</v>
      </c>
    </row>
    <row r="15" spans="2:3" ht="12.75">
      <c r="B15" s="213">
        <v>96.78</v>
      </c>
      <c r="C15" s="211">
        <v>1000</v>
      </c>
    </row>
    <row r="16" spans="2:3" ht="12.75">
      <c r="B16" s="213">
        <v>96.94</v>
      </c>
      <c r="C16" s="211">
        <v>1100</v>
      </c>
    </row>
    <row r="17" spans="2:3" ht="12.75">
      <c r="B17" s="213">
        <v>97.09</v>
      </c>
      <c r="C17" s="211">
        <v>1200</v>
      </c>
    </row>
    <row r="18" spans="2:3" ht="12.75">
      <c r="B18" s="213">
        <v>97.21</v>
      </c>
      <c r="C18" s="211">
        <v>1300</v>
      </c>
    </row>
    <row r="19" spans="2:3" ht="12.75">
      <c r="B19" s="213">
        <v>97.32</v>
      </c>
      <c r="C19" s="211">
        <v>1400</v>
      </c>
    </row>
    <row r="20" spans="2:3" ht="12.75">
      <c r="B20" s="213">
        <v>97.41</v>
      </c>
      <c r="C20" s="211">
        <v>1500</v>
      </c>
    </row>
    <row r="21" spans="2:3" ht="12.75">
      <c r="B21" s="213">
        <v>97.49</v>
      </c>
      <c r="C21" s="211">
        <v>1600</v>
      </c>
    </row>
    <row r="22" spans="2:3" ht="12.75">
      <c r="B22" s="213">
        <v>97.57</v>
      </c>
      <c r="C22" s="211">
        <v>1700</v>
      </c>
    </row>
    <row r="23" spans="2:3" ht="12.75">
      <c r="B23" s="213">
        <v>97.66</v>
      </c>
      <c r="C23" s="211">
        <v>1800</v>
      </c>
    </row>
    <row r="24" spans="2:3" ht="12.75">
      <c r="B24" s="213">
        <v>97.74</v>
      </c>
      <c r="C24" s="211">
        <v>1900</v>
      </c>
    </row>
    <row r="25" spans="2:3" ht="12.75">
      <c r="B25" s="213">
        <v>97.82</v>
      </c>
      <c r="C25" s="211">
        <v>2000</v>
      </c>
    </row>
    <row r="26" spans="2:3" ht="12.75">
      <c r="B26" s="213">
        <v>97.9</v>
      </c>
      <c r="C26" s="211">
        <v>2100</v>
      </c>
    </row>
    <row r="27" spans="2:3" ht="12.75">
      <c r="B27" s="213">
        <v>97.97</v>
      </c>
      <c r="C27" s="211">
        <v>2200</v>
      </c>
    </row>
    <row r="28" spans="2:3" ht="12.75">
      <c r="B28" s="213">
        <v>98.04</v>
      </c>
      <c r="C28" s="211">
        <v>2300</v>
      </c>
    </row>
    <row r="29" spans="2:3" ht="12.75">
      <c r="B29" s="213">
        <v>98.1</v>
      </c>
      <c r="C29" s="211">
        <v>2400</v>
      </c>
    </row>
    <row r="30" spans="2:3" ht="12.75">
      <c r="B30" s="213">
        <v>98.16</v>
      </c>
      <c r="C30" s="211">
        <v>2500</v>
      </c>
    </row>
    <row r="31" spans="2:3" ht="12.75">
      <c r="B31" s="213">
        <v>98.22</v>
      </c>
      <c r="C31" s="211">
        <v>2600</v>
      </c>
    </row>
    <row r="32" spans="2:3" ht="12.75">
      <c r="B32" s="213">
        <v>98.27</v>
      </c>
      <c r="C32" s="211">
        <v>2700</v>
      </c>
    </row>
    <row r="33" spans="2:3" ht="12.75">
      <c r="B33" s="213">
        <v>98.33</v>
      </c>
      <c r="C33" s="211">
        <v>2800</v>
      </c>
    </row>
    <row r="34" spans="2:3" ht="12.75">
      <c r="B34" s="213">
        <v>98.38</v>
      </c>
      <c r="C34" s="211">
        <v>2900</v>
      </c>
    </row>
    <row r="35" spans="2:3" ht="12.75">
      <c r="B35" s="213">
        <v>98.43</v>
      </c>
      <c r="C35" s="211">
        <v>3000</v>
      </c>
    </row>
    <row r="36" spans="2:3" ht="12.75">
      <c r="B36" s="213">
        <v>98.48</v>
      </c>
      <c r="C36" s="211">
        <v>3100</v>
      </c>
    </row>
    <row r="37" spans="2:3" ht="12.75">
      <c r="B37" s="213">
        <v>98.53</v>
      </c>
      <c r="C37" s="211">
        <v>3200</v>
      </c>
    </row>
    <row r="38" spans="2:3" ht="12.75">
      <c r="B38" s="213">
        <v>98.58</v>
      </c>
      <c r="C38" s="211">
        <v>3300</v>
      </c>
    </row>
    <row r="39" spans="2:3" ht="12.75">
      <c r="B39" s="213">
        <v>98.62</v>
      </c>
      <c r="C39" s="211">
        <v>3400</v>
      </c>
    </row>
    <row r="40" spans="2:3" ht="12.75">
      <c r="B40" s="213">
        <v>98.65</v>
      </c>
      <c r="C40" s="211">
        <v>3500</v>
      </c>
    </row>
    <row r="41" spans="2:3" ht="12.75">
      <c r="B41" s="213">
        <v>98.69</v>
      </c>
      <c r="C41" s="211">
        <v>3600</v>
      </c>
    </row>
    <row r="42" spans="2:3" ht="12.75">
      <c r="B42" s="213">
        <v>98.72</v>
      </c>
      <c r="C42" s="211">
        <v>3700</v>
      </c>
    </row>
    <row r="43" spans="2:3" ht="12.75">
      <c r="B43" s="213">
        <v>98.75</v>
      </c>
      <c r="C43" s="211">
        <v>3800</v>
      </c>
    </row>
    <row r="44" spans="2:3" ht="12.75">
      <c r="B44" s="213">
        <v>98.78</v>
      </c>
      <c r="C44" s="211">
        <v>3900</v>
      </c>
    </row>
    <row r="45" spans="2:3" ht="12.75">
      <c r="B45" s="213">
        <v>98.81</v>
      </c>
      <c r="C45" s="211">
        <v>4000</v>
      </c>
    </row>
    <row r="46" spans="2:3" ht="12.75">
      <c r="B46" s="213">
        <v>98.83</v>
      </c>
      <c r="C46" s="211">
        <v>4100</v>
      </c>
    </row>
    <row r="47" spans="2:3" ht="12.75">
      <c r="B47" s="213">
        <v>98.86</v>
      </c>
      <c r="C47" s="211">
        <v>4200</v>
      </c>
    </row>
    <row r="48" spans="2:3" ht="12.75">
      <c r="B48" s="213">
        <v>98.89</v>
      </c>
      <c r="C48" s="211">
        <v>4300</v>
      </c>
    </row>
    <row r="49" spans="2:3" ht="12.75">
      <c r="B49" s="213">
        <v>98.91</v>
      </c>
      <c r="C49" s="211">
        <v>4400</v>
      </c>
    </row>
    <row r="50" spans="2:3" ht="12.75">
      <c r="B50" s="213">
        <v>98.94</v>
      </c>
      <c r="C50" s="211">
        <v>4500</v>
      </c>
    </row>
    <row r="51" spans="2:3" ht="12.75">
      <c r="B51" s="213">
        <v>98.96</v>
      </c>
      <c r="C51" s="211">
        <v>4600</v>
      </c>
    </row>
    <row r="52" spans="2:3" ht="12.75">
      <c r="B52" s="213">
        <v>98.98</v>
      </c>
      <c r="C52" s="211">
        <v>4700</v>
      </c>
    </row>
    <row r="53" spans="2:3" ht="12.75">
      <c r="B53" s="213">
        <v>99</v>
      </c>
      <c r="C53" s="211">
        <v>4800</v>
      </c>
    </row>
    <row r="54" spans="2:3" ht="12.75">
      <c r="B54" s="213">
        <v>99.02</v>
      </c>
      <c r="C54" s="211">
        <v>4900</v>
      </c>
    </row>
    <row r="55" spans="2:3" ht="12.75">
      <c r="B55" s="213">
        <v>99.04</v>
      </c>
      <c r="C55" s="211">
        <v>5000</v>
      </c>
    </row>
    <row r="56" spans="2:3" ht="12.75">
      <c r="B56" s="213">
        <v>99.06</v>
      </c>
      <c r="C56" s="211">
        <v>5100</v>
      </c>
    </row>
    <row r="57" spans="2:3" ht="12.75">
      <c r="B57" s="213">
        <v>99.08</v>
      </c>
      <c r="C57" s="211">
        <v>5200</v>
      </c>
    </row>
    <row r="58" spans="2:3" ht="12.75">
      <c r="B58" s="213">
        <v>99.1</v>
      </c>
      <c r="C58" s="211">
        <v>5300</v>
      </c>
    </row>
    <row r="59" spans="2:3" ht="12.75">
      <c r="B59" s="213">
        <v>99.11</v>
      </c>
      <c r="C59" s="211">
        <v>5400</v>
      </c>
    </row>
    <row r="60" spans="2:3" ht="12.75">
      <c r="B60" s="213">
        <v>99.13</v>
      </c>
      <c r="C60" s="211">
        <v>5500</v>
      </c>
    </row>
    <row r="61" spans="2:3" ht="12.75">
      <c r="B61" s="213">
        <v>99.15</v>
      </c>
      <c r="C61" s="211">
        <v>5600</v>
      </c>
    </row>
    <row r="62" spans="2:3" ht="12.75">
      <c r="B62" s="213">
        <v>99.16</v>
      </c>
      <c r="C62" s="211">
        <v>5700</v>
      </c>
    </row>
    <row r="63" spans="2:3" ht="12.75">
      <c r="B63" s="213">
        <v>99.18</v>
      </c>
      <c r="C63" s="211">
        <v>5800</v>
      </c>
    </row>
    <row r="64" spans="2:3" ht="12.75">
      <c r="B64" s="213">
        <v>99.19</v>
      </c>
      <c r="C64" s="211">
        <v>5900</v>
      </c>
    </row>
    <row r="65" spans="2:3" ht="12.75">
      <c r="B65" s="213">
        <v>99.21</v>
      </c>
      <c r="C65" s="211">
        <v>6000</v>
      </c>
    </row>
    <row r="66" spans="2:3" ht="12.75">
      <c r="B66" s="213">
        <v>99.22</v>
      </c>
      <c r="C66" s="211">
        <v>6100</v>
      </c>
    </row>
    <row r="67" spans="2:3" ht="12.75">
      <c r="B67" s="213">
        <v>99.24</v>
      </c>
      <c r="C67" s="211">
        <v>6200</v>
      </c>
    </row>
    <row r="68" spans="2:3" ht="12.75">
      <c r="B68" s="213">
        <v>99.25</v>
      </c>
      <c r="C68" s="211">
        <v>6300</v>
      </c>
    </row>
    <row r="69" spans="2:3" ht="12.75">
      <c r="B69" s="213">
        <v>99.26</v>
      </c>
      <c r="C69" s="211">
        <v>6400</v>
      </c>
    </row>
    <row r="70" spans="2:3" ht="12.75">
      <c r="B70" s="213">
        <v>99.27</v>
      </c>
      <c r="C70" s="211">
        <v>6500</v>
      </c>
    </row>
    <row r="71" spans="2:3" ht="12.75">
      <c r="B71" s="213">
        <v>99.29</v>
      </c>
      <c r="C71" s="211">
        <v>6600</v>
      </c>
    </row>
    <row r="72" spans="2:3" ht="12.75">
      <c r="B72" s="213">
        <v>99.3</v>
      </c>
      <c r="C72" s="211">
        <v>6700</v>
      </c>
    </row>
    <row r="73" spans="2:3" ht="12.75">
      <c r="B73" s="213">
        <v>99.31</v>
      </c>
      <c r="C73" s="211">
        <v>6800</v>
      </c>
    </row>
    <row r="74" spans="2:3" ht="12.75">
      <c r="B74" s="213">
        <v>99.32</v>
      </c>
      <c r="C74" s="211">
        <v>6900</v>
      </c>
    </row>
    <row r="75" spans="2:3" ht="12.75">
      <c r="B75" s="213">
        <v>99.34</v>
      </c>
      <c r="C75" s="211">
        <v>7000</v>
      </c>
    </row>
    <row r="76" spans="2:3" ht="12.75">
      <c r="B76" s="213">
        <v>99.35</v>
      </c>
      <c r="C76" s="211">
        <v>7100</v>
      </c>
    </row>
    <row r="77" spans="2:3" ht="12.75">
      <c r="B77" s="213">
        <v>99.36</v>
      </c>
      <c r="C77" s="211">
        <v>7200</v>
      </c>
    </row>
    <row r="78" spans="2:3" ht="12.75">
      <c r="B78" s="213">
        <v>99.37</v>
      </c>
      <c r="C78" s="211">
        <v>7300</v>
      </c>
    </row>
    <row r="79" spans="2:3" ht="12.75">
      <c r="B79" s="213">
        <v>99.38</v>
      </c>
      <c r="C79" s="211">
        <v>7400</v>
      </c>
    </row>
    <row r="80" spans="2:3" ht="12.75">
      <c r="B80" s="213">
        <v>99.39</v>
      </c>
      <c r="C80" s="211">
        <v>7500</v>
      </c>
    </row>
    <row r="81" spans="2:3" ht="12.75">
      <c r="B81" s="213">
        <v>99.4</v>
      </c>
      <c r="C81" s="211">
        <v>7600</v>
      </c>
    </row>
    <row r="82" spans="2:3" ht="12.75">
      <c r="B82" s="213">
        <v>99.41</v>
      </c>
      <c r="C82" s="211">
        <v>7700</v>
      </c>
    </row>
    <row r="83" spans="2:3" ht="12.75">
      <c r="B83" s="213">
        <v>99.42</v>
      </c>
      <c r="C83" s="211">
        <v>7800</v>
      </c>
    </row>
    <row r="84" spans="2:3" ht="12.75">
      <c r="B84" s="213">
        <v>99.43</v>
      </c>
      <c r="C84" s="211">
        <v>7900</v>
      </c>
    </row>
    <row r="85" spans="2:3" ht="12.75">
      <c r="B85" s="213">
        <v>99.43</v>
      </c>
      <c r="C85" s="211">
        <v>8000</v>
      </c>
    </row>
    <row r="86" spans="2:3" ht="12.75">
      <c r="B86" s="213">
        <v>99.44</v>
      </c>
      <c r="C86" s="211">
        <v>8100</v>
      </c>
    </row>
    <row r="87" spans="2:3" ht="12.75">
      <c r="B87" s="213">
        <v>99.45</v>
      </c>
      <c r="C87" s="211">
        <v>8200</v>
      </c>
    </row>
    <row r="88" spans="2:3" ht="12.75">
      <c r="B88" s="213">
        <v>99.46</v>
      </c>
      <c r="C88" s="211">
        <v>8300</v>
      </c>
    </row>
    <row r="89" spans="2:3" ht="12.75">
      <c r="B89" s="213">
        <v>99.47</v>
      </c>
      <c r="C89" s="211">
        <v>8400</v>
      </c>
    </row>
    <row r="90" spans="2:3" ht="12.75">
      <c r="B90" s="213">
        <v>99.48</v>
      </c>
      <c r="C90" s="211">
        <v>8500</v>
      </c>
    </row>
    <row r="91" spans="2:3" ht="12.75">
      <c r="B91" s="213">
        <v>99.48</v>
      </c>
      <c r="C91" s="211">
        <v>8600</v>
      </c>
    </row>
    <row r="92" spans="2:3" ht="12.75">
      <c r="B92" s="213">
        <v>99.49</v>
      </c>
      <c r="C92" s="211">
        <v>8700</v>
      </c>
    </row>
    <row r="93" spans="2:3" ht="12.75">
      <c r="B93" s="213">
        <v>99.5</v>
      </c>
      <c r="C93" s="211">
        <v>8800</v>
      </c>
    </row>
    <row r="94" spans="2:3" ht="12.75">
      <c r="B94" s="213">
        <v>99.51</v>
      </c>
      <c r="C94" s="211">
        <v>8900</v>
      </c>
    </row>
    <row r="95" spans="2:3" ht="12.75">
      <c r="B95" s="213">
        <v>99.51</v>
      </c>
      <c r="C95" s="211">
        <v>9000</v>
      </c>
    </row>
    <row r="96" spans="2:3" ht="12.75">
      <c r="B96" s="213">
        <v>99.52</v>
      </c>
      <c r="C96" s="211">
        <v>9100</v>
      </c>
    </row>
    <row r="97" spans="2:3" ht="12.75">
      <c r="B97" s="213">
        <v>99.53</v>
      </c>
      <c r="C97" s="211">
        <v>9200</v>
      </c>
    </row>
    <row r="98" spans="2:3" ht="12.75">
      <c r="B98" s="213">
        <v>99.53</v>
      </c>
      <c r="C98" s="211">
        <v>9300</v>
      </c>
    </row>
    <row r="99" spans="2:3" ht="12.75">
      <c r="B99" s="213">
        <v>99.54</v>
      </c>
      <c r="C99" s="211">
        <v>9400</v>
      </c>
    </row>
    <row r="100" spans="2:3" ht="12.75">
      <c r="B100" s="213">
        <v>99.55</v>
      </c>
      <c r="C100" s="211">
        <v>9500</v>
      </c>
    </row>
    <row r="101" spans="2:3" ht="12.75">
      <c r="B101" s="213">
        <v>99.55</v>
      </c>
      <c r="C101" s="211">
        <v>9600</v>
      </c>
    </row>
    <row r="102" spans="2:3" ht="12.75">
      <c r="B102" s="213">
        <v>99.56</v>
      </c>
      <c r="C102" s="211">
        <v>9700</v>
      </c>
    </row>
    <row r="103" spans="2:3" ht="12.75">
      <c r="B103" s="213">
        <v>99.56</v>
      </c>
      <c r="C103" s="211">
        <v>9800</v>
      </c>
    </row>
    <row r="104" spans="2:3" ht="12.75">
      <c r="B104" s="213">
        <v>99.57</v>
      </c>
      <c r="C104" s="211">
        <v>9900</v>
      </c>
    </row>
    <row r="105" spans="2:3" ht="12.75">
      <c r="B105" s="213">
        <v>99.57</v>
      </c>
      <c r="C105" s="211">
        <v>10000</v>
      </c>
    </row>
    <row r="106" spans="2:3" ht="12.75">
      <c r="B106" s="213">
        <v>99.58</v>
      </c>
      <c r="C106" s="211">
        <v>10100</v>
      </c>
    </row>
    <row r="107" spans="2:3" ht="12.75">
      <c r="B107" s="213">
        <v>99.58</v>
      </c>
      <c r="C107" s="211">
        <v>10200</v>
      </c>
    </row>
    <row r="108" spans="2:3" ht="12.75">
      <c r="B108" s="213">
        <v>99.59</v>
      </c>
      <c r="C108" s="211">
        <v>10300</v>
      </c>
    </row>
    <row r="109" spans="2:3" ht="12.75">
      <c r="B109" s="213">
        <v>99.59</v>
      </c>
      <c r="C109" s="211">
        <v>10400</v>
      </c>
    </row>
    <row r="110" spans="2:3" ht="12.75">
      <c r="B110" s="213">
        <v>99.6</v>
      </c>
      <c r="C110" s="211">
        <v>10500</v>
      </c>
    </row>
    <row r="111" spans="2:3" ht="12.75">
      <c r="B111" s="213">
        <v>99.6</v>
      </c>
      <c r="C111" s="211">
        <v>10600</v>
      </c>
    </row>
    <row r="112" spans="2:3" ht="12.75">
      <c r="B112" s="213">
        <v>99.61</v>
      </c>
      <c r="C112" s="211">
        <v>10700</v>
      </c>
    </row>
    <row r="113" spans="2:3" ht="12.75">
      <c r="B113" s="213">
        <v>99.62</v>
      </c>
      <c r="C113" s="211">
        <v>10800</v>
      </c>
    </row>
    <row r="114" spans="2:3" ht="12.75">
      <c r="B114" s="213">
        <v>99.62</v>
      </c>
      <c r="C114" s="211">
        <v>10900</v>
      </c>
    </row>
    <row r="115" spans="2:3" ht="12.75">
      <c r="B115" s="213">
        <v>99.62</v>
      </c>
      <c r="C115" s="211">
        <v>11000</v>
      </c>
    </row>
    <row r="116" spans="2:3" ht="12.75">
      <c r="B116" s="213">
        <v>99.63</v>
      </c>
      <c r="C116" s="211">
        <v>11100</v>
      </c>
    </row>
    <row r="117" spans="2:3" ht="12.75">
      <c r="B117" s="213">
        <v>99.63</v>
      </c>
      <c r="C117" s="211">
        <v>11200</v>
      </c>
    </row>
    <row r="118" spans="2:3" ht="12.75">
      <c r="B118" s="213">
        <v>99.64</v>
      </c>
      <c r="C118" s="211">
        <v>11300</v>
      </c>
    </row>
    <row r="119" spans="2:3" ht="12.75">
      <c r="B119" s="213">
        <v>99.64</v>
      </c>
      <c r="C119" s="211">
        <v>11400</v>
      </c>
    </row>
    <row r="120" spans="2:3" ht="12.75">
      <c r="B120" s="213">
        <v>99.65</v>
      </c>
      <c r="C120" s="211">
        <v>11500</v>
      </c>
    </row>
    <row r="121" spans="2:3" ht="12.75">
      <c r="B121" s="213">
        <v>99.65</v>
      </c>
      <c r="C121" s="211">
        <v>11600</v>
      </c>
    </row>
    <row r="122" spans="2:3" ht="12.75">
      <c r="B122" s="213">
        <v>99.66</v>
      </c>
      <c r="C122" s="211">
        <v>11700</v>
      </c>
    </row>
    <row r="123" spans="2:3" ht="12.75">
      <c r="B123" s="213">
        <v>99.66</v>
      </c>
      <c r="C123" s="211">
        <v>11800</v>
      </c>
    </row>
    <row r="124" spans="2:3" ht="12.75">
      <c r="B124" s="213">
        <v>99.66</v>
      </c>
      <c r="C124" s="211">
        <v>11900</v>
      </c>
    </row>
    <row r="125" spans="2:3" ht="12.75">
      <c r="B125" s="213">
        <v>99.67</v>
      </c>
      <c r="C125" s="211">
        <v>12000</v>
      </c>
    </row>
    <row r="126" spans="2:3" ht="12.75">
      <c r="B126" s="213">
        <v>99.67</v>
      </c>
      <c r="C126" s="211">
        <v>12100</v>
      </c>
    </row>
    <row r="127" spans="2:3" ht="12.75">
      <c r="B127" s="213">
        <v>99.68</v>
      </c>
      <c r="C127" s="211">
        <v>12200</v>
      </c>
    </row>
    <row r="128" spans="2:3" ht="12.75">
      <c r="B128" s="213">
        <v>99.68</v>
      </c>
      <c r="C128" s="211">
        <v>12300</v>
      </c>
    </row>
    <row r="129" spans="2:3" ht="12.75">
      <c r="B129" s="213">
        <v>99.68</v>
      </c>
      <c r="C129" s="211">
        <v>12400</v>
      </c>
    </row>
    <row r="130" spans="2:3" ht="12.75">
      <c r="B130" s="213">
        <v>99.69</v>
      </c>
      <c r="C130" s="211">
        <v>12500</v>
      </c>
    </row>
    <row r="131" spans="2:3" ht="12.75">
      <c r="B131" s="213">
        <v>99.69</v>
      </c>
      <c r="C131" s="211">
        <v>12600</v>
      </c>
    </row>
    <row r="132" spans="2:3" ht="12.75">
      <c r="B132" s="213">
        <v>99.7</v>
      </c>
      <c r="C132" s="211">
        <v>12700</v>
      </c>
    </row>
    <row r="133" spans="2:3" ht="12.75">
      <c r="B133" s="213">
        <v>99.7</v>
      </c>
      <c r="C133" s="211">
        <v>12800</v>
      </c>
    </row>
    <row r="134" spans="2:3" ht="12.75">
      <c r="B134" s="213">
        <v>99.7</v>
      </c>
      <c r="C134" s="211">
        <v>12900</v>
      </c>
    </row>
    <row r="135" spans="2:3" ht="12.75">
      <c r="B135" s="213">
        <v>99.71</v>
      </c>
      <c r="C135" s="211">
        <v>13000</v>
      </c>
    </row>
    <row r="136" spans="2:3" ht="12.75">
      <c r="B136" s="213">
        <v>99.71</v>
      </c>
      <c r="C136" s="211">
        <v>13100</v>
      </c>
    </row>
    <row r="137" spans="2:3" ht="12.75">
      <c r="B137" s="213">
        <v>99.71</v>
      </c>
      <c r="C137" s="211">
        <v>13200</v>
      </c>
    </row>
    <row r="138" spans="2:3" ht="12.75">
      <c r="B138" s="213">
        <v>99.72</v>
      </c>
      <c r="C138" s="211">
        <v>13300</v>
      </c>
    </row>
    <row r="139" spans="2:3" ht="12.75">
      <c r="B139" s="213">
        <v>99.72</v>
      </c>
      <c r="C139" s="211">
        <v>13400</v>
      </c>
    </row>
    <row r="140" spans="2:3" ht="12.75">
      <c r="B140" s="213">
        <v>99.72</v>
      </c>
      <c r="C140" s="211">
        <v>13500</v>
      </c>
    </row>
    <row r="141" spans="2:3" ht="12.75">
      <c r="B141" s="213">
        <v>99.72</v>
      </c>
      <c r="C141" s="211">
        <v>13600</v>
      </c>
    </row>
    <row r="142" spans="2:3" ht="12.75">
      <c r="B142" s="213">
        <v>99.73</v>
      </c>
      <c r="C142" s="211">
        <v>13700</v>
      </c>
    </row>
    <row r="143" spans="2:3" ht="12.75">
      <c r="B143" s="213">
        <v>99.73</v>
      </c>
      <c r="C143" s="211">
        <v>13800</v>
      </c>
    </row>
    <row r="144" spans="2:3" ht="12.75">
      <c r="B144" s="213">
        <v>99.73</v>
      </c>
      <c r="C144" s="211">
        <v>13900</v>
      </c>
    </row>
    <row r="145" spans="2:3" ht="12.75">
      <c r="B145" s="213">
        <v>99.74</v>
      </c>
      <c r="C145" s="211">
        <v>14000</v>
      </c>
    </row>
    <row r="146" spans="2:3" ht="12.75">
      <c r="B146" s="213">
        <v>99.74</v>
      </c>
      <c r="C146" s="211">
        <v>14100</v>
      </c>
    </row>
    <row r="147" spans="2:3" ht="12.75">
      <c r="B147" s="213">
        <v>99.74</v>
      </c>
      <c r="C147" s="211">
        <v>14200</v>
      </c>
    </row>
    <row r="148" spans="2:3" ht="12.75">
      <c r="B148" s="213">
        <v>99.75</v>
      </c>
      <c r="C148" s="211">
        <v>14300</v>
      </c>
    </row>
    <row r="149" spans="2:3" ht="12.75">
      <c r="B149" s="213">
        <v>99.75</v>
      </c>
      <c r="C149" s="211">
        <v>14400</v>
      </c>
    </row>
    <row r="150" spans="2:3" ht="12.75">
      <c r="B150" s="213">
        <v>99.75</v>
      </c>
      <c r="C150" s="211">
        <v>14500</v>
      </c>
    </row>
    <row r="151" spans="2:3" ht="12.75">
      <c r="B151" s="213">
        <v>99.75</v>
      </c>
      <c r="C151" s="211">
        <v>14600</v>
      </c>
    </row>
    <row r="152" spans="2:3" ht="12.75">
      <c r="B152" s="213">
        <v>99.76</v>
      </c>
      <c r="C152" s="211">
        <v>14700</v>
      </c>
    </row>
    <row r="153" spans="2:3" ht="12.75">
      <c r="B153" s="213">
        <v>99.76</v>
      </c>
      <c r="C153" s="211">
        <v>14800</v>
      </c>
    </row>
    <row r="154" spans="2:3" ht="12.75">
      <c r="B154" s="213">
        <v>99.76</v>
      </c>
      <c r="C154" s="211">
        <v>14900</v>
      </c>
    </row>
    <row r="155" spans="2:3" ht="12.75">
      <c r="B155" s="213">
        <v>99.77</v>
      </c>
      <c r="C155" s="211">
        <v>15000</v>
      </c>
    </row>
    <row r="156" spans="2:3" ht="12.75">
      <c r="B156" s="213">
        <v>99.77</v>
      </c>
      <c r="C156" s="211">
        <v>15100</v>
      </c>
    </row>
    <row r="157" spans="2:3" ht="12.75">
      <c r="B157" s="213">
        <v>99.77</v>
      </c>
      <c r="C157" s="211">
        <v>15200</v>
      </c>
    </row>
    <row r="158" spans="2:3" ht="12.75">
      <c r="B158" s="213">
        <v>99.77</v>
      </c>
      <c r="C158" s="211">
        <v>15300</v>
      </c>
    </row>
    <row r="159" spans="2:3" ht="12.75">
      <c r="B159" s="213">
        <v>99.78</v>
      </c>
      <c r="C159" s="211">
        <v>15400</v>
      </c>
    </row>
    <row r="160" spans="2:3" ht="12.75">
      <c r="B160" s="213">
        <v>99.78</v>
      </c>
      <c r="C160" s="211">
        <v>15500</v>
      </c>
    </row>
    <row r="161" spans="2:3" ht="12.75">
      <c r="B161" s="213">
        <v>99.78</v>
      </c>
      <c r="C161" s="211">
        <v>15600</v>
      </c>
    </row>
    <row r="162" spans="2:3" ht="12.75">
      <c r="B162" s="213">
        <v>99.78</v>
      </c>
      <c r="C162" s="211">
        <v>15700</v>
      </c>
    </row>
    <row r="163" spans="2:3" ht="12.75">
      <c r="B163" s="213">
        <v>99.78</v>
      </c>
      <c r="C163" s="211">
        <v>15800</v>
      </c>
    </row>
    <row r="164" spans="2:3" ht="12.75">
      <c r="B164" s="213">
        <v>99.79</v>
      </c>
      <c r="C164" s="211">
        <v>15900</v>
      </c>
    </row>
    <row r="165" spans="2:3" ht="12.75">
      <c r="B165" s="213">
        <v>99.79</v>
      </c>
      <c r="C165" s="211">
        <v>16000</v>
      </c>
    </row>
    <row r="166" spans="2:3" ht="12.75">
      <c r="B166" s="213">
        <v>99.79</v>
      </c>
      <c r="C166" s="211">
        <v>16100</v>
      </c>
    </row>
    <row r="167" spans="2:3" ht="12.75">
      <c r="B167" s="213">
        <v>99.79</v>
      </c>
      <c r="C167" s="211">
        <v>16200</v>
      </c>
    </row>
    <row r="168" spans="2:3" ht="12.75">
      <c r="B168" s="213">
        <v>99.8</v>
      </c>
      <c r="C168" s="211">
        <v>16300</v>
      </c>
    </row>
    <row r="169" spans="2:3" ht="12.75">
      <c r="B169" s="213">
        <v>99.8</v>
      </c>
      <c r="C169" s="211">
        <v>16400</v>
      </c>
    </row>
    <row r="170" spans="2:3" ht="12.75">
      <c r="B170" s="213">
        <v>99.8</v>
      </c>
      <c r="C170" s="211">
        <v>16500</v>
      </c>
    </row>
    <row r="171" spans="2:3" ht="12.75">
      <c r="B171" s="213">
        <v>99.8</v>
      </c>
      <c r="C171" s="211">
        <v>16600</v>
      </c>
    </row>
    <row r="172" spans="2:3" ht="12.75">
      <c r="B172" s="213">
        <v>99.8</v>
      </c>
      <c r="C172" s="211">
        <v>16700</v>
      </c>
    </row>
    <row r="173" spans="2:3" ht="12.75">
      <c r="B173" s="213">
        <v>99.8</v>
      </c>
      <c r="C173" s="211">
        <v>16800</v>
      </c>
    </row>
    <row r="174" spans="2:3" ht="12.75">
      <c r="B174" s="213">
        <v>99.81</v>
      </c>
      <c r="C174" s="211">
        <v>16900</v>
      </c>
    </row>
    <row r="175" spans="2:3" ht="12.75">
      <c r="B175" s="213">
        <v>99.81</v>
      </c>
      <c r="C175" s="211">
        <v>17000</v>
      </c>
    </row>
    <row r="176" spans="2:3" ht="12.75">
      <c r="B176" s="213">
        <v>99.81</v>
      </c>
      <c r="C176" s="211">
        <v>17100</v>
      </c>
    </row>
    <row r="177" spans="2:3" ht="12.75">
      <c r="B177" s="213">
        <v>99.81</v>
      </c>
      <c r="C177" s="211">
        <v>17200</v>
      </c>
    </row>
    <row r="178" spans="2:3" ht="12.75">
      <c r="B178" s="213">
        <v>99.81</v>
      </c>
      <c r="C178" s="211">
        <v>17300</v>
      </c>
    </row>
    <row r="179" spans="2:3" ht="12.75">
      <c r="B179" s="213">
        <v>99.82</v>
      </c>
      <c r="C179" s="211">
        <v>17400</v>
      </c>
    </row>
    <row r="180" spans="2:3" ht="12.75">
      <c r="B180" s="213">
        <v>99.82</v>
      </c>
      <c r="C180" s="211">
        <v>17500</v>
      </c>
    </row>
    <row r="181" spans="2:3" ht="12.75">
      <c r="B181" s="213">
        <v>99.82</v>
      </c>
      <c r="C181" s="211">
        <v>17600</v>
      </c>
    </row>
    <row r="182" spans="2:3" ht="12.75">
      <c r="B182" s="213">
        <v>99.82</v>
      </c>
      <c r="C182" s="211">
        <v>17700</v>
      </c>
    </row>
    <row r="183" spans="2:3" ht="12.75">
      <c r="B183" s="213">
        <v>99.82</v>
      </c>
      <c r="C183" s="211">
        <v>17800</v>
      </c>
    </row>
    <row r="184" spans="2:3" ht="12.75">
      <c r="B184" s="213">
        <v>99.83</v>
      </c>
      <c r="C184" s="211">
        <v>17900</v>
      </c>
    </row>
    <row r="185" spans="2:3" ht="12.75">
      <c r="B185" s="213">
        <v>99.83</v>
      </c>
      <c r="C185" s="211">
        <v>18000</v>
      </c>
    </row>
    <row r="186" spans="2:3" ht="12.75">
      <c r="B186" s="213">
        <v>99.83</v>
      </c>
      <c r="C186" s="211">
        <v>18100</v>
      </c>
    </row>
    <row r="187" spans="2:3" ht="12.75">
      <c r="B187" s="213">
        <v>99.83</v>
      </c>
      <c r="C187" s="211">
        <v>18200</v>
      </c>
    </row>
    <row r="188" spans="2:3" ht="12.75">
      <c r="B188" s="213">
        <v>99.83</v>
      </c>
      <c r="C188" s="211">
        <v>18300</v>
      </c>
    </row>
    <row r="189" spans="2:3" ht="12.75">
      <c r="B189" s="213">
        <v>99.83</v>
      </c>
      <c r="C189" s="211">
        <v>18400</v>
      </c>
    </row>
    <row r="190" spans="2:3" ht="12.75">
      <c r="B190" s="213">
        <v>99.84</v>
      </c>
      <c r="C190" s="211">
        <v>18500</v>
      </c>
    </row>
    <row r="191" spans="2:3" ht="12.75">
      <c r="B191" s="213">
        <v>99.84</v>
      </c>
      <c r="C191" s="211">
        <v>18600</v>
      </c>
    </row>
    <row r="192" spans="2:3" ht="12.75">
      <c r="B192" s="213">
        <v>99.84</v>
      </c>
      <c r="C192" s="211">
        <v>18700</v>
      </c>
    </row>
    <row r="193" spans="2:3" ht="12.75">
      <c r="B193" s="213">
        <v>99.84</v>
      </c>
      <c r="C193" s="211">
        <v>18800</v>
      </c>
    </row>
    <row r="194" spans="2:3" ht="12.75">
      <c r="B194" s="213">
        <v>99.84</v>
      </c>
      <c r="C194" s="211">
        <v>18900</v>
      </c>
    </row>
    <row r="195" spans="2:3" ht="12.75">
      <c r="B195" s="213">
        <v>99.84</v>
      </c>
      <c r="C195" s="211">
        <v>19000</v>
      </c>
    </row>
    <row r="196" spans="2:3" ht="12.75">
      <c r="B196" s="213">
        <v>99.84</v>
      </c>
      <c r="C196" s="211">
        <v>19100</v>
      </c>
    </row>
    <row r="197" spans="2:3" ht="12.75">
      <c r="B197" s="213">
        <v>99.85</v>
      </c>
      <c r="C197" s="211">
        <v>19200</v>
      </c>
    </row>
    <row r="198" spans="2:3" ht="12.75">
      <c r="B198" s="213">
        <v>99.85</v>
      </c>
      <c r="C198" s="211">
        <v>19300</v>
      </c>
    </row>
    <row r="199" spans="2:3" ht="12.75">
      <c r="B199" s="213">
        <v>99.85</v>
      </c>
      <c r="C199" s="211">
        <v>19400</v>
      </c>
    </row>
    <row r="200" spans="2:3" ht="12.75">
      <c r="B200" s="213">
        <v>99.85</v>
      </c>
      <c r="C200" s="211">
        <v>19500</v>
      </c>
    </row>
    <row r="201" spans="2:3" ht="12.75">
      <c r="B201" s="213">
        <v>99.85</v>
      </c>
      <c r="C201" s="211">
        <v>19600</v>
      </c>
    </row>
    <row r="202" spans="2:3" ht="12.75">
      <c r="B202" s="213">
        <v>99.85</v>
      </c>
      <c r="C202" s="211">
        <v>19700</v>
      </c>
    </row>
    <row r="203" spans="2:3" ht="12.75">
      <c r="B203" s="213">
        <v>99.86</v>
      </c>
      <c r="C203" s="211">
        <v>19800</v>
      </c>
    </row>
    <row r="204" spans="2:3" ht="12.75">
      <c r="B204" s="213">
        <v>99.86</v>
      </c>
      <c r="C204" s="211">
        <v>19900</v>
      </c>
    </row>
    <row r="205" spans="2:3" ht="12.75">
      <c r="B205" s="213">
        <v>99.86</v>
      </c>
      <c r="C205" s="211">
        <v>20000</v>
      </c>
    </row>
    <row r="206" spans="2:3" ht="12.75">
      <c r="B206" s="213">
        <v>99.86</v>
      </c>
      <c r="C206" s="211">
        <v>20100</v>
      </c>
    </row>
    <row r="207" spans="2:3" ht="12.75">
      <c r="B207" s="213">
        <v>99.86</v>
      </c>
      <c r="C207" s="211">
        <v>20200</v>
      </c>
    </row>
    <row r="208" spans="2:3" ht="12.75">
      <c r="B208" s="213">
        <v>99.86</v>
      </c>
      <c r="C208" s="211">
        <v>20300</v>
      </c>
    </row>
    <row r="209" spans="2:3" ht="12.75">
      <c r="B209" s="213">
        <v>99.86</v>
      </c>
      <c r="C209" s="211">
        <v>20400</v>
      </c>
    </row>
    <row r="210" spans="2:3" ht="12.75">
      <c r="B210" s="213">
        <v>99.86</v>
      </c>
      <c r="C210" s="211">
        <v>20500</v>
      </c>
    </row>
    <row r="211" spans="2:3" ht="12.75">
      <c r="B211" s="213">
        <v>99.86</v>
      </c>
      <c r="C211" s="211">
        <v>20600</v>
      </c>
    </row>
    <row r="212" spans="2:3" ht="12.75">
      <c r="B212" s="213">
        <v>99.87</v>
      </c>
      <c r="C212" s="211">
        <v>20700</v>
      </c>
    </row>
    <row r="213" spans="2:3" ht="12.75">
      <c r="B213" s="213">
        <v>99.87</v>
      </c>
      <c r="C213" s="211">
        <v>20800</v>
      </c>
    </row>
    <row r="214" spans="2:3" ht="12.75">
      <c r="B214" s="213">
        <v>99.87</v>
      </c>
      <c r="C214" s="211">
        <v>20900</v>
      </c>
    </row>
    <row r="215" spans="2:3" ht="12.75">
      <c r="B215" s="213">
        <v>99.87</v>
      </c>
      <c r="C215" s="211">
        <v>21000</v>
      </c>
    </row>
    <row r="216" spans="2:3" ht="12.75">
      <c r="B216" s="213">
        <v>99.87</v>
      </c>
      <c r="C216" s="211">
        <v>21100</v>
      </c>
    </row>
    <row r="217" spans="2:3" ht="12.75">
      <c r="B217" s="213">
        <v>99.87</v>
      </c>
      <c r="C217" s="211">
        <v>21200</v>
      </c>
    </row>
    <row r="218" spans="2:3" ht="12.75">
      <c r="B218" s="213">
        <v>99.87</v>
      </c>
      <c r="C218" s="211">
        <v>21300</v>
      </c>
    </row>
    <row r="219" spans="2:3" ht="12.75">
      <c r="B219" s="213">
        <v>99.87</v>
      </c>
      <c r="C219" s="211">
        <v>21400</v>
      </c>
    </row>
    <row r="220" spans="2:3" ht="12.75">
      <c r="B220" s="213">
        <v>99.88</v>
      </c>
      <c r="C220" s="211">
        <v>21500</v>
      </c>
    </row>
    <row r="221" spans="2:3" ht="12.75">
      <c r="B221" s="213">
        <v>99.88</v>
      </c>
      <c r="C221" s="211">
        <v>21600</v>
      </c>
    </row>
    <row r="222" spans="2:3" ht="12.75">
      <c r="B222" s="213">
        <v>99.88</v>
      </c>
      <c r="C222" s="211">
        <v>21700</v>
      </c>
    </row>
    <row r="223" spans="2:3" ht="12.75">
      <c r="B223" s="213">
        <v>99.88</v>
      </c>
      <c r="C223" s="211">
        <v>21800</v>
      </c>
    </row>
    <row r="224" spans="2:3" ht="12.75">
      <c r="B224" s="213">
        <v>99.88</v>
      </c>
      <c r="C224" s="211">
        <v>21900</v>
      </c>
    </row>
    <row r="225" spans="2:3" ht="12.75">
      <c r="B225" s="213">
        <v>99.88</v>
      </c>
      <c r="C225" s="211">
        <v>22000</v>
      </c>
    </row>
    <row r="226" spans="2:3" ht="12.75">
      <c r="B226" s="213">
        <v>99.88</v>
      </c>
      <c r="C226" s="211">
        <v>22100</v>
      </c>
    </row>
    <row r="227" spans="2:3" ht="12.75">
      <c r="B227" s="213">
        <v>99.88</v>
      </c>
      <c r="C227" s="211">
        <v>22200</v>
      </c>
    </row>
    <row r="228" spans="2:3" ht="12.75">
      <c r="B228" s="213">
        <v>99.88</v>
      </c>
      <c r="C228" s="211">
        <v>22300</v>
      </c>
    </row>
    <row r="229" spans="2:3" ht="12.75">
      <c r="B229" s="213">
        <v>99.89</v>
      </c>
      <c r="C229" s="211">
        <v>22400</v>
      </c>
    </row>
    <row r="230" spans="2:3" ht="12.75">
      <c r="B230" s="213">
        <v>99.89</v>
      </c>
      <c r="C230" s="211">
        <v>22500</v>
      </c>
    </row>
    <row r="231" spans="2:3" ht="12.75">
      <c r="B231" s="213">
        <v>99.89</v>
      </c>
      <c r="C231" s="211">
        <v>22600</v>
      </c>
    </row>
    <row r="232" spans="2:3" ht="12.75">
      <c r="B232" s="213">
        <v>99.89</v>
      </c>
      <c r="C232" s="211">
        <v>22700</v>
      </c>
    </row>
    <row r="233" spans="2:3" ht="12.75">
      <c r="B233" s="213">
        <v>99.89</v>
      </c>
      <c r="C233" s="211">
        <v>22800</v>
      </c>
    </row>
    <row r="234" spans="2:3" ht="12.75">
      <c r="B234" s="213">
        <v>99.89</v>
      </c>
      <c r="C234" s="211">
        <v>22900</v>
      </c>
    </row>
    <row r="235" spans="2:3" ht="12.75">
      <c r="B235" s="213">
        <v>99.89</v>
      </c>
      <c r="C235" s="211">
        <v>23000</v>
      </c>
    </row>
    <row r="236" spans="2:3" ht="12.75">
      <c r="B236" s="213">
        <v>99.89</v>
      </c>
      <c r="C236" s="211">
        <v>23100</v>
      </c>
    </row>
    <row r="237" spans="2:3" ht="12.75">
      <c r="B237" s="213">
        <v>99.89</v>
      </c>
      <c r="C237" s="211">
        <v>23200</v>
      </c>
    </row>
    <row r="238" spans="2:3" ht="12.75">
      <c r="B238" s="213">
        <v>99.89</v>
      </c>
      <c r="C238" s="211">
        <v>23300</v>
      </c>
    </row>
    <row r="239" spans="2:3" ht="12.75">
      <c r="B239" s="213">
        <v>99.9</v>
      </c>
      <c r="C239" s="211">
        <v>23400</v>
      </c>
    </row>
    <row r="240" spans="2:3" ht="12.75">
      <c r="B240" s="213">
        <v>99.9</v>
      </c>
      <c r="C240" s="211">
        <v>23500</v>
      </c>
    </row>
    <row r="241" spans="2:3" ht="12.75">
      <c r="B241" s="213">
        <v>99.9</v>
      </c>
      <c r="C241" s="211">
        <v>23600</v>
      </c>
    </row>
    <row r="242" spans="2:3" ht="12.75">
      <c r="B242" s="213">
        <v>99.9</v>
      </c>
      <c r="C242" s="211">
        <v>23700</v>
      </c>
    </row>
    <row r="243" spans="2:3" ht="12.75">
      <c r="B243" s="213">
        <v>99.9</v>
      </c>
      <c r="C243" s="211">
        <v>23800</v>
      </c>
    </row>
    <row r="244" spans="2:3" ht="12.75">
      <c r="B244" s="213">
        <v>99.9</v>
      </c>
      <c r="C244" s="211">
        <v>23900</v>
      </c>
    </row>
    <row r="245" spans="2:3" ht="12.75">
      <c r="B245" s="213">
        <v>99.9</v>
      </c>
      <c r="C245" s="211">
        <v>24000</v>
      </c>
    </row>
    <row r="246" spans="2:3" ht="12.75">
      <c r="B246" s="213">
        <v>99.9</v>
      </c>
      <c r="C246" s="211">
        <v>24100</v>
      </c>
    </row>
    <row r="247" spans="2:3" ht="12.75">
      <c r="B247" s="213">
        <v>99.9</v>
      </c>
      <c r="C247" s="211">
        <v>24200</v>
      </c>
    </row>
    <row r="248" spans="2:3" ht="12.75">
      <c r="B248" s="213">
        <v>99.9</v>
      </c>
      <c r="C248" s="211">
        <v>24300</v>
      </c>
    </row>
    <row r="249" spans="2:3" ht="12.75">
      <c r="B249" s="213">
        <v>99.91</v>
      </c>
      <c r="C249" s="211">
        <v>24400</v>
      </c>
    </row>
    <row r="250" spans="2:3" ht="12.75">
      <c r="B250" s="213">
        <v>99.91</v>
      </c>
      <c r="C250" s="211">
        <v>24500</v>
      </c>
    </row>
    <row r="251" spans="2:3" ht="12.75">
      <c r="B251" s="213">
        <v>99.91</v>
      </c>
      <c r="C251" s="211">
        <v>24600</v>
      </c>
    </row>
    <row r="252" spans="2:3" ht="12.75">
      <c r="B252" s="213">
        <v>99.91</v>
      </c>
      <c r="C252" s="211">
        <v>24700</v>
      </c>
    </row>
    <row r="253" spans="2:3" ht="12.75">
      <c r="B253" s="213">
        <v>99.91</v>
      </c>
      <c r="C253" s="211">
        <v>24800</v>
      </c>
    </row>
    <row r="254" spans="2:3" ht="12.75">
      <c r="B254" s="213">
        <v>99.91</v>
      </c>
      <c r="C254" s="211">
        <v>24900</v>
      </c>
    </row>
    <row r="255" spans="2:3" ht="12.75">
      <c r="B255" s="213">
        <v>99.91</v>
      </c>
      <c r="C255" s="211">
        <v>25000</v>
      </c>
    </row>
    <row r="256" spans="2:3" ht="12.75">
      <c r="B256" s="213">
        <v>99.91</v>
      </c>
      <c r="C256" s="211">
        <v>25100</v>
      </c>
    </row>
    <row r="257" spans="2:3" ht="12.75">
      <c r="B257" s="213">
        <v>99.91</v>
      </c>
      <c r="C257" s="211">
        <v>25200</v>
      </c>
    </row>
    <row r="258" spans="2:3" ht="12.75">
      <c r="B258" s="213">
        <v>99.91</v>
      </c>
      <c r="C258" s="211">
        <v>25300</v>
      </c>
    </row>
    <row r="259" spans="2:3" ht="12.75">
      <c r="B259" s="213">
        <v>99.91</v>
      </c>
      <c r="C259" s="211">
        <v>25400</v>
      </c>
    </row>
    <row r="260" spans="2:3" ht="12.75">
      <c r="B260" s="213">
        <v>99.92</v>
      </c>
      <c r="C260" s="211">
        <v>25500</v>
      </c>
    </row>
    <row r="261" spans="2:3" ht="12.75">
      <c r="B261" s="213">
        <v>99.92</v>
      </c>
      <c r="C261" s="211">
        <v>25600</v>
      </c>
    </row>
    <row r="262" spans="2:3" ht="12.75">
      <c r="B262" s="213">
        <v>99.92</v>
      </c>
      <c r="C262" s="211">
        <v>25700</v>
      </c>
    </row>
    <row r="263" spans="2:3" ht="12.75">
      <c r="B263" s="213">
        <v>99.92</v>
      </c>
      <c r="C263" s="211">
        <v>25800</v>
      </c>
    </row>
    <row r="264" spans="2:3" ht="12.75">
      <c r="B264" s="213">
        <v>99.92</v>
      </c>
      <c r="C264" s="211">
        <v>25900</v>
      </c>
    </row>
    <row r="265" spans="2:3" ht="12.75">
      <c r="B265" s="213">
        <v>99.92</v>
      </c>
      <c r="C265" s="211">
        <v>26000</v>
      </c>
    </row>
    <row r="266" spans="2:3" ht="12.75">
      <c r="B266" s="213">
        <v>99.92</v>
      </c>
      <c r="C266" s="211">
        <v>26100</v>
      </c>
    </row>
    <row r="267" spans="2:3" ht="12.75">
      <c r="B267" s="213">
        <v>99.92</v>
      </c>
      <c r="C267" s="211">
        <v>26200</v>
      </c>
    </row>
    <row r="268" spans="2:3" ht="12.75">
      <c r="B268" s="213">
        <v>99.92</v>
      </c>
      <c r="C268" s="211">
        <v>26300</v>
      </c>
    </row>
    <row r="269" spans="2:3" ht="12.75">
      <c r="B269" s="213">
        <v>99.92</v>
      </c>
      <c r="C269" s="211">
        <v>26400</v>
      </c>
    </row>
    <row r="270" spans="2:3" ht="12.75">
      <c r="B270" s="213">
        <v>99.93</v>
      </c>
      <c r="C270" s="211">
        <v>26500</v>
      </c>
    </row>
    <row r="271" spans="2:3" ht="12.75">
      <c r="B271" s="213">
        <v>99.93</v>
      </c>
      <c r="C271" s="211">
        <v>26600</v>
      </c>
    </row>
    <row r="272" spans="2:3" ht="12.75">
      <c r="B272" s="213">
        <v>99.93</v>
      </c>
      <c r="C272" s="211">
        <v>26700</v>
      </c>
    </row>
    <row r="273" spans="2:3" ht="12.75">
      <c r="B273" s="213">
        <v>99.93</v>
      </c>
      <c r="C273" s="211">
        <v>26800</v>
      </c>
    </row>
    <row r="274" spans="2:3" ht="12.75">
      <c r="B274" s="213">
        <v>99.93</v>
      </c>
      <c r="C274" s="211">
        <v>26900</v>
      </c>
    </row>
    <row r="275" spans="2:3" ht="12.75">
      <c r="B275" s="213">
        <v>99.93</v>
      </c>
      <c r="C275" s="211">
        <v>27000</v>
      </c>
    </row>
    <row r="276" spans="2:3" ht="12.75">
      <c r="B276" s="213">
        <v>99.93</v>
      </c>
      <c r="C276" s="211">
        <v>27100</v>
      </c>
    </row>
    <row r="277" spans="2:3" ht="12.75">
      <c r="B277" s="213">
        <v>99.93</v>
      </c>
      <c r="C277" s="211">
        <v>27200</v>
      </c>
    </row>
    <row r="278" spans="2:3" ht="12.75">
      <c r="B278" s="213">
        <v>99.93</v>
      </c>
      <c r="C278" s="211">
        <v>27300</v>
      </c>
    </row>
    <row r="279" spans="2:3" ht="12.75">
      <c r="B279" s="213">
        <v>99.93</v>
      </c>
      <c r="C279" s="211">
        <v>27400</v>
      </c>
    </row>
    <row r="280" spans="2:3" ht="12.75">
      <c r="B280" s="213">
        <v>99.93</v>
      </c>
      <c r="C280" s="211">
        <v>27500</v>
      </c>
    </row>
    <row r="281" spans="2:3" ht="12.75">
      <c r="B281" s="213">
        <v>99.94</v>
      </c>
      <c r="C281" s="211">
        <v>27600</v>
      </c>
    </row>
    <row r="282" spans="2:3" ht="12.75">
      <c r="B282" s="213">
        <v>99.94</v>
      </c>
      <c r="C282" s="211">
        <v>27700</v>
      </c>
    </row>
    <row r="283" spans="2:3" ht="12.75">
      <c r="B283" s="213">
        <v>99.94</v>
      </c>
      <c r="C283" s="211">
        <v>27800</v>
      </c>
    </row>
    <row r="284" spans="2:3" ht="12.75">
      <c r="B284" s="213">
        <v>99.94</v>
      </c>
      <c r="C284" s="211">
        <v>27900</v>
      </c>
    </row>
    <row r="285" spans="2:3" ht="12.75">
      <c r="B285" s="213">
        <v>99.94</v>
      </c>
      <c r="C285" s="211">
        <v>28000</v>
      </c>
    </row>
    <row r="286" spans="2:3" ht="12.75">
      <c r="B286" s="213">
        <v>99.94</v>
      </c>
      <c r="C286" s="211">
        <v>28100</v>
      </c>
    </row>
    <row r="287" spans="2:3" ht="12.75">
      <c r="B287" s="213">
        <v>99.94</v>
      </c>
      <c r="C287" s="211">
        <v>28200</v>
      </c>
    </row>
    <row r="288" spans="2:3" ht="12.75">
      <c r="B288" s="213">
        <v>99.94</v>
      </c>
      <c r="C288" s="211">
        <v>28300</v>
      </c>
    </row>
    <row r="289" spans="2:3" ht="12.75">
      <c r="B289" s="213">
        <v>99.94</v>
      </c>
      <c r="C289" s="211">
        <v>28400</v>
      </c>
    </row>
    <row r="290" spans="2:3" ht="12.75">
      <c r="B290" s="213">
        <v>99.94</v>
      </c>
      <c r="C290" s="211">
        <v>28500</v>
      </c>
    </row>
    <row r="291" spans="2:3" ht="12.75">
      <c r="B291" s="213">
        <v>99.94</v>
      </c>
      <c r="C291" s="211">
        <v>28600</v>
      </c>
    </row>
    <row r="292" spans="2:3" ht="12.75">
      <c r="B292" s="213">
        <v>99.94</v>
      </c>
      <c r="C292" s="211">
        <v>28700</v>
      </c>
    </row>
    <row r="293" spans="2:3" ht="12.75">
      <c r="B293" s="213">
        <v>99.94</v>
      </c>
      <c r="C293" s="211">
        <v>28800</v>
      </c>
    </row>
    <row r="294" spans="2:3" ht="12.75">
      <c r="B294" s="213">
        <v>99.94</v>
      </c>
      <c r="C294" s="211">
        <v>28900</v>
      </c>
    </row>
    <row r="295" spans="2:3" ht="12.75">
      <c r="B295" s="213">
        <v>99.95</v>
      </c>
      <c r="C295" s="211">
        <v>29000</v>
      </c>
    </row>
    <row r="296" spans="2:3" ht="12.75">
      <c r="B296" s="213">
        <v>99.95</v>
      </c>
      <c r="C296" s="211">
        <v>29100</v>
      </c>
    </row>
    <row r="297" spans="2:3" ht="12.75">
      <c r="B297" s="213">
        <v>99.95</v>
      </c>
      <c r="C297" s="211">
        <v>29200</v>
      </c>
    </row>
    <row r="298" spans="2:3" ht="12.75">
      <c r="B298" s="213">
        <v>99.95</v>
      </c>
      <c r="C298" s="211">
        <v>29300</v>
      </c>
    </row>
    <row r="299" spans="2:3" ht="12.75">
      <c r="B299" s="213">
        <v>99.95</v>
      </c>
      <c r="C299" s="211">
        <v>29400</v>
      </c>
    </row>
    <row r="300" spans="2:3" ht="12.75">
      <c r="B300" s="213">
        <v>99.95</v>
      </c>
      <c r="C300" s="211">
        <v>29500</v>
      </c>
    </row>
    <row r="301" spans="2:3" ht="12.75">
      <c r="B301" s="213">
        <v>99.95</v>
      </c>
      <c r="C301" s="211">
        <v>29600</v>
      </c>
    </row>
    <row r="302" spans="2:3" ht="12.75">
      <c r="B302" s="213">
        <v>99.95</v>
      </c>
      <c r="C302" s="211">
        <v>29700</v>
      </c>
    </row>
    <row r="303" spans="2:3" ht="12.75">
      <c r="B303" s="213">
        <v>99.95</v>
      </c>
      <c r="C303" s="211">
        <v>29800</v>
      </c>
    </row>
    <row r="304" spans="2:3" ht="12.75">
      <c r="B304" s="213">
        <v>99.95</v>
      </c>
      <c r="C304" s="211">
        <v>29900</v>
      </c>
    </row>
    <row r="305" spans="2:3" ht="12.75">
      <c r="B305" s="213">
        <v>99.95</v>
      </c>
      <c r="C305" s="211">
        <v>30000</v>
      </c>
    </row>
    <row r="306" spans="2:3" ht="12.75">
      <c r="B306" s="213">
        <v>99.95</v>
      </c>
      <c r="C306" s="211">
        <v>30100</v>
      </c>
    </row>
    <row r="307" spans="2:3" ht="12.75">
      <c r="B307" s="213">
        <v>99.95</v>
      </c>
      <c r="C307" s="211">
        <v>30200</v>
      </c>
    </row>
    <row r="308" spans="2:3" ht="12.75">
      <c r="B308" s="213">
        <v>99.95</v>
      </c>
      <c r="C308" s="211">
        <v>30300</v>
      </c>
    </row>
    <row r="309" spans="2:3" ht="12.75">
      <c r="B309" s="213">
        <v>99.95</v>
      </c>
      <c r="C309" s="211">
        <v>30400</v>
      </c>
    </row>
    <row r="310" spans="2:3" ht="12.75">
      <c r="B310" s="213">
        <v>99.96</v>
      </c>
      <c r="C310" s="211">
        <v>30500</v>
      </c>
    </row>
    <row r="311" spans="2:3" ht="12.75">
      <c r="B311" s="213">
        <v>99.96</v>
      </c>
      <c r="C311" s="211">
        <v>30600</v>
      </c>
    </row>
    <row r="312" spans="2:3" ht="12.75">
      <c r="B312" s="213">
        <v>99.96</v>
      </c>
      <c r="C312" s="211">
        <v>30700</v>
      </c>
    </row>
    <row r="313" spans="2:3" ht="12.75">
      <c r="B313" s="213">
        <v>99.96</v>
      </c>
      <c r="C313" s="211">
        <v>30800</v>
      </c>
    </row>
    <row r="314" spans="2:3" ht="12.75">
      <c r="B314" s="213">
        <v>99.96</v>
      </c>
      <c r="C314" s="211">
        <v>30900</v>
      </c>
    </row>
    <row r="315" spans="2:3" ht="12.75">
      <c r="B315" s="213">
        <v>99.96</v>
      </c>
      <c r="C315" s="211">
        <v>31000</v>
      </c>
    </row>
    <row r="316" spans="2:3" ht="12.75">
      <c r="B316" s="213">
        <v>99.96</v>
      </c>
      <c r="C316" s="211">
        <v>31100</v>
      </c>
    </row>
    <row r="317" spans="2:3" ht="12.75">
      <c r="B317" s="213">
        <v>99.96</v>
      </c>
      <c r="C317" s="211">
        <v>31200</v>
      </c>
    </row>
    <row r="318" spans="2:3" ht="12.75">
      <c r="B318" s="213">
        <v>99.96</v>
      </c>
      <c r="C318" s="211">
        <v>31300</v>
      </c>
    </row>
    <row r="319" spans="2:3" ht="12.75">
      <c r="B319" s="213">
        <v>99.96</v>
      </c>
      <c r="C319" s="211">
        <v>31400</v>
      </c>
    </row>
    <row r="320" spans="2:3" ht="12.75">
      <c r="B320" s="213">
        <v>99.96</v>
      </c>
      <c r="C320" s="211">
        <v>31500</v>
      </c>
    </row>
    <row r="321" spans="2:3" ht="12.75">
      <c r="B321" s="213">
        <v>99.96</v>
      </c>
      <c r="C321" s="211">
        <v>31600</v>
      </c>
    </row>
    <row r="322" spans="2:3" ht="12.75">
      <c r="B322" s="213">
        <v>99.96</v>
      </c>
      <c r="C322" s="211">
        <v>31700</v>
      </c>
    </row>
    <row r="323" spans="2:3" ht="12.75">
      <c r="B323" s="213">
        <v>99.96</v>
      </c>
      <c r="C323" s="211">
        <v>31800</v>
      </c>
    </row>
    <row r="324" spans="2:3" ht="12.75">
      <c r="B324" s="213">
        <v>99.96</v>
      </c>
      <c r="C324" s="211">
        <v>31900</v>
      </c>
    </row>
    <row r="325" spans="2:3" ht="12.75">
      <c r="B325" s="213">
        <v>99.96</v>
      </c>
      <c r="C325" s="211">
        <v>32000</v>
      </c>
    </row>
    <row r="326" spans="2:3" ht="12.75">
      <c r="B326" s="213">
        <v>99.96</v>
      </c>
      <c r="C326" s="211">
        <v>32100</v>
      </c>
    </row>
    <row r="327" spans="2:3" ht="12.75">
      <c r="B327" s="213">
        <v>99.96</v>
      </c>
      <c r="C327" s="211">
        <v>32200</v>
      </c>
    </row>
    <row r="328" spans="2:3" ht="12.75">
      <c r="B328" s="213">
        <v>99.96</v>
      </c>
      <c r="C328" s="211">
        <v>32300</v>
      </c>
    </row>
    <row r="329" spans="2:3" ht="12.75">
      <c r="B329" s="213">
        <v>99.96</v>
      </c>
      <c r="C329" s="211">
        <v>32400</v>
      </c>
    </row>
    <row r="330" spans="2:3" ht="12.75">
      <c r="B330" s="213">
        <v>99.96</v>
      </c>
      <c r="C330" s="211">
        <v>32500</v>
      </c>
    </row>
    <row r="331" spans="2:3" ht="12.75">
      <c r="B331" s="213">
        <v>99.96</v>
      </c>
      <c r="C331" s="211">
        <v>32600</v>
      </c>
    </row>
    <row r="332" spans="2:3" ht="12.75">
      <c r="B332" s="213">
        <v>99.96</v>
      </c>
      <c r="C332" s="211">
        <v>32700</v>
      </c>
    </row>
    <row r="333" spans="2:3" ht="12.75">
      <c r="B333" s="213">
        <v>99.96</v>
      </c>
      <c r="C333" s="211">
        <v>32800</v>
      </c>
    </row>
    <row r="334" spans="2:3" ht="12.75">
      <c r="B334" s="213">
        <v>99.96</v>
      </c>
      <c r="C334" s="211">
        <v>32900</v>
      </c>
    </row>
    <row r="335" spans="2:3" ht="12.75">
      <c r="B335" s="213">
        <v>99.97</v>
      </c>
      <c r="C335" s="211">
        <v>33000</v>
      </c>
    </row>
    <row r="336" spans="2:3" ht="12.75">
      <c r="B336" s="213">
        <v>99.97</v>
      </c>
      <c r="C336" s="211">
        <v>33100</v>
      </c>
    </row>
    <row r="337" spans="2:3" ht="12.75">
      <c r="B337" s="213">
        <v>99.97</v>
      </c>
      <c r="C337" s="211">
        <v>33200</v>
      </c>
    </row>
    <row r="338" spans="2:3" ht="12.75">
      <c r="B338" s="213">
        <v>99.97</v>
      </c>
      <c r="C338" s="211">
        <v>33300</v>
      </c>
    </row>
    <row r="339" spans="2:3" ht="12.75">
      <c r="B339" s="213">
        <v>99.97</v>
      </c>
      <c r="C339" s="211">
        <v>33400</v>
      </c>
    </row>
    <row r="340" spans="2:3" ht="12.75">
      <c r="B340" s="213">
        <v>99.97</v>
      </c>
      <c r="C340" s="211">
        <v>33500</v>
      </c>
    </row>
    <row r="341" spans="2:3" ht="12.75">
      <c r="B341" s="213">
        <v>99.97</v>
      </c>
      <c r="C341" s="211">
        <v>33600</v>
      </c>
    </row>
    <row r="342" spans="2:3" ht="12.75">
      <c r="B342" s="213">
        <v>99.97</v>
      </c>
      <c r="C342" s="211">
        <v>33700</v>
      </c>
    </row>
    <row r="343" spans="2:3" ht="12.75">
      <c r="B343" s="213">
        <v>99.97</v>
      </c>
      <c r="C343" s="211">
        <v>33800</v>
      </c>
    </row>
    <row r="344" spans="2:3" ht="12.75">
      <c r="B344" s="213">
        <v>99.97</v>
      </c>
      <c r="C344" s="211">
        <v>33900</v>
      </c>
    </row>
    <row r="345" spans="2:3" ht="12.75">
      <c r="B345" s="213">
        <v>99.97</v>
      </c>
      <c r="C345" s="211">
        <v>34000</v>
      </c>
    </row>
    <row r="346" spans="2:3" ht="12.75">
      <c r="B346" s="213">
        <v>99.97</v>
      </c>
      <c r="C346" s="211">
        <v>34100</v>
      </c>
    </row>
    <row r="347" spans="2:3" ht="12.75">
      <c r="B347" s="213">
        <v>99.97</v>
      </c>
      <c r="C347" s="211">
        <v>34200</v>
      </c>
    </row>
    <row r="348" spans="2:3" ht="12.75">
      <c r="B348" s="213">
        <v>99.97</v>
      </c>
      <c r="C348" s="211">
        <v>34300</v>
      </c>
    </row>
    <row r="349" spans="2:3" ht="12.75">
      <c r="B349" s="213">
        <v>99.97</v>
      </c>
      <c r="C349" s="211">
        <v>34400</v>
      </c>
    </row>
    <row r="350" spans="2:3" ht="12.75">
      <c r="B350" s="213">
        <v>99.97</v>
      </c>
      <c r="C350" s="211">
        <v>34500</v>
      </c>
    </row>
    <row r="351" spans="2:3" ht="12.75">
      <c r="B351" s="213">
        <v>99.97</v>
      </c>
      <c r="C351" s="211">
        <v>34600</v>
      </c>
    </row>
    <row r="352" spans="2:3" ht="12.75">
      <c r="B352" s="213">
        <v>99.97</v>
      </c>
      <c r="C352" s="211">
        <v>34700</v>
      </c>
    </row>
    <row r="353" spans="2:3" ht="12.75">
      <c r="B353" s="213">
        <v>99.97</v>
      </c>
      <c r="C353" s="211">
        <v>34800</v>
      </c>
    </row>
    <row r="354" spans="2:3" ht="12.75">
      <c r="B354" s="213">
        <v>99.97</v>
      </c>
      <c r="C354" s="211">
        <v>34900</v>
      </c>
    </row>
    <row r="355" spans="2:3" ht="12.75">
      <c r="B355" s="213">
        <v>99.97</v>
      </c>
      <c r="C355" s="211">
        <v>35000</v>
      </c>
    </row>
    <row r="356" spans="2:3" ht="12.75">
      <c r="B356" s="213">
        <v>99.97</v>
      </c>
      <c r="C356" s="211">
        <v>35100</v>
      </c>
    </row>
    <row r="357" spans="2:3" ht="12.75">
      <c r="B357" s="213">
        <v>99.97</v>
      </c>
      <c r="C357" s="211">
        <v>35200</v>
      </c>
    </row>
    <row r="358" spans="2:3" ht="12.75">
      <c r="B358" s="213">
        <v>99.97</v>
      </c>
      <c r="C358" s="211">
        <v>35300</v>
      </c>
    </row>
    <row r="359" spans="2:3" ht="12.75">
      <c r="B359" s="213">
        <v>99.97</v>
      </c>
      <c r="C359" s="211">
        <v>35400</v>
      </c>
    </row>
    <row r="360" spans="2:3" ht="12.75">
      <c r="B360" s="213">
        <v>99.97</v>
      </c>
      <c r="C360" s="211">
        <v>35500</v>
      </c>
    </row>
    <row r="361" spans="2:3" ht="12.75">
      <c r="B361" s="213">
        <v>99.97</v>
      </c>
      <c r="C361" s="211">
        <v>35700</v>
      </c>
    </row>
    <row r="362" spans="2:3" ht="12.75">
      <c r="B362" s="213">
        <v>99.97</v>
      </c>
      <c r="C362" s="211">
        <v>35800</v>
      </c>
    </row>
    <row r="363" spans="2:3" ht="12.75">
      <c r="B363" s="213">
        <v>99.97</v>
      </c>
      <c r="C363" s="211">
        <v>35900</v>
      </c>
    </row>
    <row r="364" spans="2:3" ht="12.75">
      <c r="B364" s="213">
        <v>99.97</v>
      </c>
      <c r="C364" s="211">
        <v>36000</v>
      </c>
    </row>
    <row r="365" spans="2:3" ht="12.75">
      <c r="B365" s="213">
        <v>99.97</v>
      </c>
      <c r="C365" s="211">
        <v>36100</v>
      </c>
    </row>
    <row r="366" spans="2:3" ht="12.75">
      <c r="B366" s="213">
        <v>99.97</v>
      </c>
      <c r="C366" s="211">
        <v>36200</v>
      </c>
    </row>
    <row r="367" spans="2:3" ht="12.75">
      <c r="B367" s="213">
        <v>99.97</v>
      </c>
      <c r="C367" s="211">
        <v>36300</v>
      </c>
    </row>
    <row r="368" spans="2:3" ht="12.75">
      <c r="B368" s="213">
        <v>99.97</v>
      </c>
      <c r="C368" s="211">
        <v>36400</v>
      </c>
    </row>
    <row r="369" spans="2:3" ht="12.75">
      <c r="B369" s="213">
        <v>99.98</v>
      </c>
      <c r="C369" s="211">
        <v>36500</v>
      </c>
    </row>
    <row r="370" spans="2:3" ht="12.75">
      <c r="B370" s="213">
        <v>99.98</v>
      </c>
      <c r="C370" s="211">
        <v>36600</v>
      </c>
    </row>
    <row r="371" spans="2:3" ht="12.75">
      <c r="B371" s="213">
        <v>99.98</v>
      </c>
      <c r="C371" s="211">
        <v>36700</v>
      </c>
    </row>
    <row r="372" spans="2:3" ht="12.75">
      <c r="B372" s="213">
        <v>99.98</v>
      </c>
      <c r="C372" s="211">
        <v>36800</v>
      </c>
    </row>
    <row r="373" spans="2:3" ht="12.75">
      <c r="B373" s="213">
        <v>99.98</v>
      </c>
      <c r="C373" s="211">
        <v>36900</v>
      </c>
    </row>
    <row r="374" spans="2:3" ht="12.75">
      <c r="B374" s="213">
        <v>99.98</v>
      </c>
      <c r="C374" s="211">
        <v>37000</v>
      </c>
    </row>
    <row r="375" spans="2:3" ht="12.75">
      <c r="B375" s="213">
        <v>99.98</v>
      </c>
      <c r="C375" s="211">
        <v>37100</v>
      </c>
    </row>
    <row r="376" spans="2:3" ht="12.75">
      <c r="B376" s="213">
        <v>99.98</v>
      </c>
      <c r="C376" s="211">
        <v>37200</v>
      </c>
    </row>
    <row r="377" spans="2:3" ht="12.75">
      <c r="B377" s="213">
        <v>99.98</v>
      </c>
      <c r="C377" s="211">
        <v>37300</v>
      </c>
    </row>
    <row r="378" spans="2:3" ht="12.75">
      <c r="B378" s="213">
        <v>99.98</v>
      </c>
      <c r="C378" s="211">
        <v>37400</v>
      </c>
    </row>
    <row r="379" spans="2:3" ht="12.75">
      <c r="B379" s="213">
        <v>99.98</v>
      </c>
      <c r="C379" s="211">
        <v>37500</v>
      </c>
    </row>
    <row r="380" spans="2:3" ht="12.75">
      <c r="B380" s="213">
        <v>99.98</v>
      </c>
      <c r="C380" s="211">
        <v>37600</v>
      </c>
    </row>
    <row r="381" spans="2:3" ht="12.75">
      <c r="B381" s="213">
        <v>99.98</v>
      </c>
      <c r="C381" s="211">
        <v>37700</v>
      </c>
    </row>
    <row r="382" spans="2:3" ht="12.75">
      <c r="B382" s="213">
        <v>99.98</v>
      </c>
      <c r="C382" s="211">
        <v>37800</v>
      </c>
    </row>
    <row r="383" spans="2:3" ht="12.75">
      <c r="B383" s="213">
        <v>99.98</v>
      </c>
      <c r="C383" s="211">
        <v>37900</v>
      </c>
    </row>
    <row r="384" spans="2:3" ht="12.75">
      <c r="B384" s="213">
        <v>99.98</v>
      </c>
      <c r="C384" s="211">
        <v>38000</v>
      </c>
    </row>
    <row r="385" spans="2:3" ht="12.75">
      <c r="B385" s="213">
        <v>99.98</v>
      </c>
      <c r="C385" s="211">
        <v>38100</v>
      </c>
    </row>
    <row r="386" spans="2:3" ht="12.75">
      <c r="B386" s="213">
        <v>99.98</v>
      </c>
      <c r="C386" s="211">
        <v>38200</v>
      </c>
    </row>
    <row r="387" spans="2:3" ht="12.75">
      <c r="B387" s="213">
        <v>99.98</v>
      </c>
      <c r="C387" s="211">
        <v>38300</v>
      </c>
    </row>
    <row r="388" spans="2:3" ht="12.75">
      <c r="B388" s="213">
        <v>99.98</v>
      </c>
      <c r="C388" s="211">
        <v>38400</v>
      </c>
    </row>
    <row r="389" spans="2:3" ht="12.75">
      <c r="B389" s="213">
        <v>99.98</v>
      </c>
      <c r="C389" s="211">
        <v>38500</v>
      </c>
    </row>
    <row r="390" spans="2:3" ht="12.75">
      <c r="B390" s="213">
        <v>99.98</v>
      </c>
      <c r="C390" s="211">
        <v>38600</v>
      </c>
    </row>
    <row r="391" spans="2:3" ht="12.75">
      <c r="B391" s="213">
        <v>99.98</v>
      </c>
      <c r="C391" s="211">
        <v>38700</v>
      </c>
    </row>
    <row r="392" spans="2:3" ht="12.75">
      <c r="B392" s="213">
        <v>99.98</v>
      </c>
      <c r="C392" s="211">
        <v>38800</v>
      </c>
    </row>
    <row r="393" spans="2:3" ht="12.75">
      <c r="B393" s="213">
        <v>99.98</v>
      </c>
      <c r="C393" s="211">
        <v>38900</v>
      </c>
    </row>
    <row r="394" spans="2:3" ht="12.75">
      <c r="B394" s="213">
        <v>99.98</v>
      </c>
      <c r="C394" s="211">
        <v>39000</v>
      </c>
    </row>
    <row r="395" spans="2:3" ht="12.75">
      <c r="B395" s="213">
        <v>99.98</v>
      </c>
      <c r="C395" s="211">
        <v>39100</v>
      </c>
    </row>
    <row r="396" spans="2:3" ht="12.75">
      <c r="B396" s="213">
        <v>99.98</v>
      </c>
      <c r="C396" s="211">
        <v>39200</v>
      </c>
    </row>
    <row r="397" spans="2:3" ht="12.75">
      <c r="B397" s="213">
        <v>99.98</v>
      </c>
      <c r="C397" s="211">
        <v>39300</v>
      </c>
    </row>
    <row r="398" spans="2:3" ht="12.75">
      <c r="B398" s="213">
        <v>99.98</v>
      </c>
      <c r="C398" s="211">
        <v>39400</v>
      </c>
    </row>
    <row r="399" spans="2:3" ht="12.75">
      <c r="B399" s="213">
        <v>99.98</v>
      </c>
      <c r="C399" s="211">
        <v>39500</v>
      </c>
    </row>
    <row r="400" spans="2:3" ht="12.75">
      <c r="B400" s="213">
        <v>99.98</v>
      </c>
      <c r="C400" s="211">
        <v>39600</v>
      </c>
    </row>
    <row r="401" spans="2:3" ht="12.75">
      <c r="B401" s="213">
        <v>99.98</v>
      </c>
      <c r="C401" s="211">
        <v>39700</v>
      </c>
    </row>
    <row r="402" spans="2:3" ht="12.75">
      <c r="B402" s="213">
        <v>99.98</v>
      </c>
      <c r="C402" s="211">
        <v>39800</v>
      </c>
    </row>
    <row r="403" spans="2:3" ht="12.75">
      <c r="B403" s="213">
        <v>99.98</v>
      </c>
      <c r="C403" s="211">
        <v>39900</v>
      </c>
    </row>
    <row r="404" spans="2:3" ht="12.75">
      <c r="B404" s="213">
        <v>99.98</v>
      </c>
      <c r="C404" s="211">
        <v>40000</v>
      </c>
    </row>
    <row r="405" spans="2:3" ht="12.75">
      <c r="B405" s="213">
        <v>99.98</v>
      </c>
      <c r="C405" s="211">
        <v>40100</v>
      </c>
    </row>
    <row r="406" spans="2:3" ht="12.75">
      <c r="B406" s="213">
        <v>99.98</v>
      </c>
      <c r="C406" s="211">
        <v>40200</v>
      </c>
    </row>
    <row r="407" spans="2:3" ht="12.75">
      <c r="B407" s="213">
        <v>99.98</v>
      </c>
      <c r="C407" s="211">
        <v>40300</v>
      </c>
    </row>
    <row r="408" spans="2:3" ht="12.75">
      <c r="B408" s="213">
        <v>99.98</v>
      </c>
      <c r="C408" s="211">
        <v>40400</v>
      </c>
    </row>
    <row r="409" spans="2:3" ht="12.75">
      <c r="B409" s="213">
        <v>99.98</v>
      </c>
      <c r="C409" s="211">
        <v>40500</v>
      </c>
    </row>
    <row r="410" spans="2:3" ht="12.75">
      <c r="B410" s="213">
        <v>99.98</v>
      </c>
      <c r="C410" s="211">
        <v>40600</v>
      </c>
    </row>
    <row r="411" spans="2:3" ht="12.75">
      <c r="B411" s="213">
        <v>99.98</v>
      </c>
      <c r="C411" s="211">
        <v>40700</v>
      </c>
    </row>
    <row r="412" spans="2:3" ht="12.75">
      <c r="B412" s="213">
        <v>99.98</v>
      </c>
      <c r="C412" s="211">
        <v>40800</v>
      </c>
    </row>
    <row r="413" spans="2:3" ht="12.75">
      <c r="B413" s="213">
        <v>99.98</v>
      </c>
      <c r="C413" s="211">
        <v>41000</v>
      </c>
    </row>
    <row r="414" spans="2:3" ht="12.75">
      <c r="B414" s="213">
        <v>99.98</v>
      </c>
      <c r="C414" s="211">
        <v>41100</v>
      </c>
    </row>
    <row r="415" spans="2:3" ht="12.75">
      <c r="B415" s="213">
        <v>99.98</v>
      </c>
      <c r="C415" s="211">
        <v>41200</v>
      </c>
    </row>
    <row r="416" spans="2:3" ht="12.75">
      <c r="B416" s="213">
        <v>99.98</v>
      </c>
      <c r="C416" s="211">
        <v>41300</v>
      </c>
    </row>
    <row r="417" spans="2:3" ht="12.75">
      <c r="B417" s="213">
        <v>99.98</v>
      </c>
      <c r="C417" s="211">
        <v>41400</v>
      </c>
    </row>
    <row r="418" spans="2:3" ht="12.75">
      <c r="B418" s="213">
        <v>99.99</v>
      </c>
      <c r="C418" s="211">
        <v>41500</v>
      </c>
    </row>
    <row r="419" spans="2:3" ht="12.75">
      <c r="B419" s="213">
        <v>99.99</v>
      </c>
      <c r="C419" s="211">
        <v>41600</v>
      </c>
    </row>
    <row r="420" spans="2:3" ht="12.75">
      <c r="B420" s="213">
        <v>99.99</v>
      </c>
      <c r="C420" s="211">
        <v>41700</v>
      </c>
    </row>
    <row r="421" spans="2:3" ht="12.75">
      <c r="B421" s="213">
        <v>99.99</v>
      </c>
      <c r="C421" s="211">
        <v>41800</v>
      </c>
    </row>
    <row r="422" spans="2:3" ht="12.75">
      <c r="B422" s="213">
        <v>99.99</v>
      </c>
      <c r="C422" s="211">
        <v>41900</v>
      </c>
    </row>
    <row r="423" spans="2:3" ht="12.75">
      <c r="B423" s="213">
        <v>99.99</v>
      </c>
      <c r="C423" s="211">
        <v>42000</v>
      </c>
    </row>
    <row r="424" spans="2:3" ht="12.75">
      <c r="B424" s="213">
        <v>99.99</v>
      </c>
      <c r="C424" s="211">
        <v>42100</v>
      </c>
    </row>
    <row r="425" spans="2:3" ht="12.75">
      <c r="B425" s="213">
        <v>99.99</v>
      </c>
      <c r="C425" s="211">
        <v>42200</v>
      </c>
    </row>
    <row r="426" spans="2:3" ht="12.75">
      <c r="B426" s="213">
        <v>99.99</v>
      </c>
      <c r="C426" s="211">
        <v>42300</v>
      </c>
    </row>
    <row r="427" spans="2:3" ht="12.75">
      <c r="B427" s="213">
        <v>99.99</v>
      </c>
      <c r="C427" s="211">
        <v>42400</v>
      </c>
    </row>
    <row r="428" spans="2:3" ht="12.75">
      <c r="B428" s="213">
        <v>99.99</v>
      </c>
      <c r="C428" s="211">
        <v>42500</v>
      </c>
    </row>
    <row r="429" spans="2:3" ht="12.75">
      <c r="B429" s="213">
        <v>99.99</v>
      </c>
      <c r="C429" s="211">
        <v>42600</v>
      </c>
    </row>
    <row r="430" spans="2:3" ht="12.75">
      <c r="B430" s="213">
        <v>99.99</v>
      </c>
      <c r="C430" s="211">
        <v>42700</v>
      </c>
    </row>
    <row r="431" spans="2:3" ht="12.75">
      <c r="B431" s="213">
        <v>99.99</v>
      </c>
      <c r="C431" s="211">
        <v>42800</v>
      </c>
    </row>
    <row r="432" spans="2:3" ht="12.75">
      <c r="B432" s="213">
        <v>99.99</v>
      </c>
      <c r="C432" s="211">
        <v>42900</v>
      </c>
    </row>
    <row r="433" spans="2:3" ht="12.75">
      <c r="B433" s="213">
        <v>99.99</v>
      </c>
      <c r="C433" s="211">
        <v>43000</v>
      </c>
    </row>
    <row r="434" spans="2:3" ht="12.75">
      <c r="B434" s="213">
        <v>99.99</v>
      </c>
      <c r="C434" s="211">
        <v>43100</v>
      </c>
    </row>
    <row r="435" spans="2:3" ht="12.75">
      <c r="B435" s="213">
        <v>99.99</v>
      </c>
      <c r="C435" s="211">
        <v>43200</v>
      </c>
    </row>
    <row r="436" spans="2:3" ht="12.75">
      <c r="B436" s="213">
        <v>99.99</v>
      </c>
      <c r="C436" s="211">
        <v>43400</v>
      </c>
    </row>
    <row r="437" spans="2:3" ht="12.75">
      <c r="B437" s="213">
        <v>99.99</v>
      </c>
      <c r="C437" s="211">
        <v>43500</v>
      </c>
    </row>
    <row r="438" spans="2:3" ht="12.75">
      <c r="B438" s="213">
        <v>99.99</v>
      </c>
      <c r="C438" s="211">
        <v>43600</v>
      </c>
    </row>
    <row r="439" spans="2:3" ht="12.75">
      <c r="B439" s="213">
        <v>99.99</v>
      </c>
      <c r="C439" s="211">
        <v>43800</v>
      </c>
    </row>
    <row r="440" spans="2:3" ht="12.75">
      <c r="B440" s="213">
        <v>99.99</v>
      </c>
      <c r="C440" s="211">
        <v>43900</v>
      </c>
    </row>
    <row r="441" spans="2:3" ht="12.75">
      <c r="B441" s="213">
        <v>99.99</v>
      </c>
      <c r="C441" s="211">
        <v>44000</v>
      </c>
    </row>
    <row r="442" spans="2:3" ht="12.75">
      <c r="B442" s="213">
        <v>99.99</v>
      </c>
      <c r="C442" s="211">
        <v>44100</v>
      </c>
    </row>
    <row r="443" spans="2:3" ht="12.75">
      <c r="B443" s="213">
        <v>99.99</v>
      </c>
      <c r="C443" s="211">
        <v>44200</v>
      </c>
    </row>
    <row r="444" spans="2:3" ht="12.75">
      <c r="B444" s="213">
        <v>99.99</v>
      </c>
      <c r="C444" s="211">
        <v>44300</v>
      </c>
    </row>
    <row r="445" spans="2:3" ht="12.75">
      <c r="B445" s="213">
        <v>99.99</v>
      </c>
      <c r="C445" s="211">
        <v>44400</v>
      </c>
    </row>
    <row r="446" spans="2:3" ht="12.75">
      <c r="B446" s="213">
        <v>99.99</v>
      </c>
      <c r="C446" s="211">
        <v>44500</v>
      </c>
    </row>
    <row r="447" spans="2:3" ht="12.75">
      <c r="B447" s="213">
        <v>99.99</v>
      </c>
      <c r="C447" s="211">
        <v>44600</v>
      </c>
    </row>
    <row r="448" spans="2:3" ht="12.75">
      <c r="B448" s="213">
        <v>99.99</v>
      </c>
      <c r="C448" s="211">
        <v>44700</v>
      </c>
    </row>
    <row r="449" spans="2:3" ht="12.75">
      <c r="B449" s="213">
        <v>99.99</v>
      </c>
      <c r="C449" s="211">
        <v>44800</v>
      </c>
    </row>
    <row r="450" spans="2:3" ht="12.75">
      <c r="B450" s="213">
        <v>99.99</v>
      </c>
      <c r="C450" s="211">
        <v>44900</v>
      </c>
    </row>
    <row r="451" spans="2:3" ht="12.75">
      <c r="B451" s="213">
        <v>99.99</v>
      </c>
      <c r="C451" s="211">
        <v>45000</v>
      </c>
    </row>
    <row r="452" spans="2:3" ht="12.75">
      <c r="B452" s="213">
        <v>99.99</v>
      </c>
      <c r="C452" s="211">
        <v>45300</v>
      </c>
    </row>
    <row r="453" spans="2:3" ht="12.75">
      <c r="B453" s="213">
        <v>99.99</v>
      </c>
      <c r="C453" s="211">
        <v>45400</v>
      </c>
    </row>
    <row r="454" spans="2:3" ht="12.75">
      <c r="B454" s="213">
        <v>99.99</v>
      </c>
      <c r="C454" s="211">
        <v>45500</v>
      </c>
    </row>
    <row r="455" spans="2:3" ht="12.75">
      <c r="B455" s="213">
        <v>99.99</v>
      </c>
      <c r="C455" s="211">
        <v>45700</v>
      </c>
    </row>
    <row r="456" spans="2:3" ht="12.75">
      <c r="B456" s="213">
        <v>99.99</v>
      </c>
      <c r="C456" s="211">
        <v>45800</v>
      </c>
    </row>
    <row r="457" spans="2:3" ht="12.75">
      <c r="B457" s="213">
        <v>99.99</v>
      </c>
      <c r="C457" s="211">
        <v>45900</v>
      </c>
    </row>
    <row r="458" spans="2:3" ht="12.75">
      <c r="B458" s="213">
        <v>99.99</v>
      </c>
      <c r="C458" s="211">
        <v>46000</v>
      </c>
    </row>
    <row r="459" spans="2:3" ht="12.75">
      <c r="B459" s="213">
        <v>99.99</v>
      </c>
      <c r="C459" s="211">
        <v>46100</v>
      </c>
    </row>
    <row r="460" spans="2:3" ht="12.75">
      <c r="B460" s="213">
        <v>99.99</v>
      </c>
      <c r="C460" s="211">
        <v>46200</v>
      </c>
    </row>
    <row r="461" spans="2:3" ht="12.75">
      <c r="B461" s="213">
        <v>99.99</v>
      </c>
      <c r="C461" s="211">
        <v>46400</v>
      </c>
    </row>
    <row r="462" spans="2:3" ht="12.75">
      <c r="B462" s="213">
        <v>99.99</v>
      </c>
      <c r="C462" s="211">
        <v>46500</v>
      </c>
    </row>
    <row r="463" spans="2:3" ht="12.75">
      <c r="B463" s="213">
        <v>99.99</v>
      </c>
      <c r="C463" s="211">
        <v>46700</v>
      </c>
    </row>
    <row r="464" spans="2:3" ht="12.75">
      <c r="B464" s="213">
        <v>99.99</v>
      </c>
      <c r="C464" s="211">
        <v>46800</v>
      </c>
    </row>
    <row r="465" spans="2:3" ht="12.75">
      <c r="B465" s="213">
        <v>99.99</v>
      </c>
      <c r="C465" s="211">
        <v>46900</v>
      </c>
    </row>
    <row r="466" spans="2:3" ht="12.75">
      <c r="B466" s="213">
        <v>99.99</v>
      </c>
      <c r="C466" s="211">
        <v>47000</v>
      </c>
    </row>
    <row r="467" spans="2:3" ht="12.75">
      <c r="B467" s="213">
        <v>99.99</v>
      </c>
      <c r="C467" s="211">
        <v>47100</v>
      </c>
    </row>
    <row r="468" spans="2:3" ht="12.75">
      <c r="B468" s="213">
        <v>99.99</v>
      </c>
      <c r="C468" s="211">
        <v>47300</v>
      </c>
    </row>
    <row r="469" spans="2:3" ht="12.75">
      <c r="B469" s="213">
        <v>99.99</v>
      </c>
      <c r="C469" s="211">
        <v>47500</v>
      </c>
    </row>
    <row r="470" spans="2:3" ht="12.75">
      <c r="B470" s="213">
        <v>99.99</v>
      </c>
      <c r="C470" s="211">
        <v>47700</v>
      </c>
    </row>
    <row r="471" spans="2:3" ht="12.75">
      <c r="B471" s="213">
        <v>99.99</v>
      </c>
      <c r="C471" s="211">
        <v>47800</v>
      </c>
    </row>
    <row r="472" spans="2:3" ht="12.75">
      <c r="B472" s="213">
        <v>99.99</v>
      </c>
      <c r="C472" s="211">
        <v>47900</v>
      </c>
    </row>
    <row r="473" spans="2:3" ht="12.75">
      <c r="B473" s="213">
        <v>99.99</v>
      </c>
      <c r="C473" s="211">
        <v>48200</v>
      </c>
    </row>
    <row r="474" spans="2:3" ht="12.75">
      <c r="B474" s="213">
        <v>99.99</v>
      </c>
      <c r="C474" s="211">
        <v>48300</v>
      </c>
    </row>
    <row r="475" spans="2:3" ht="12.75">
      <c r="B475" s="213">
        <v>99.99</v>
      </c>
      <c r="C475" s="211">
        <v>48400</v>
      </c>
    </row>
    <row r="476" spans="2:3" ht="12.75">
      <c r="B476" s="213">
        <v>99.99</v>
      </c>
      <c r="C476" s="211">
        <v>48500</v>
      </c>
    </row>
    <row r="477" spans="2:3" ht="12.75">
      <c r="B477" s="213">
        <v>99.99</v>
      </c>
      <c r="C477" s="211">
        <v>48600</v>
      </c>
    </row>
    <row r="478" spans="2:3" ht="12.75">
      <c r="B478" s="213">
        <v>99.99</v>
      </c>
      <c r="C478" s="211">
        <v>48700</v>
      </c>
    </row>
    <row r="479" spans="2:3" ht="12.75">
      <c r="B479" s="213">
        <v>99.99</v>
      </c>
      <c r="C479" s="211">
        <v>48800</v>
      </c>
    </row>
    <row r="480" spans="2:3" ht="12.75">
      <c r="B480" s="213">
        <v>99.99</v>
      </c>
      <c r="C480" s="211">
        <v>48900</v>
      </c>
    </row>
    <row r="481" spans="2:3" ht="12.75">
      <c r="B481" s="213">
        <v>99.99</v>
      </c>
      <c r="C481" s="211">
        <v>49000</v>
      </c>
    </row>
    <row r="482" spans="2:3" ht="12.75">
      <c r="B482" s="213">
        <v>99.99</v>
      </c>
      <c r="C482" s="211">
        <v>49100</v>
      </c>
    </row>
    <row r="483" spans="2:3" ht="12.75">
      <c r="B483" s="213">
        <v>99.99</v>
      </c>
      <c r="C483" s="211">
        <v>49200</v>
      </c>
    </row>
    <row r="484" spans="2:3" ht="12.75">
      <c r="B484" s="213">
        <v>99.99</v>
      </c>
      <c r="C484" s="211">
        <v>49300</v>
      </c>
    </row>
    <row r="485" spans="2:3" ht="12.75">
      <c r="B485" s="213">
        <v>99.99</v>
      </c>
      <c r="C485" s="211">
        <v>49400</v>
      </c>
    </row>
    <row r="486" spans="2:3" ht="12.75">
      <c r="B486" s="213">
        <v>99.99</v>
      </c>
      <c r="C486" s="211">
        <v>49600</v>
      </c>
    </row>
    <row r="487" spans="2:3" ht="12.75">
      <c r="B487" s="213">
        <v>99.99</v>
      </c>
      <c r="C487" s="211">
        <v>49700</v>
      </c>
    </row>
    <row r="488" spans="2:3" ht="12.75">
      <c r="B488" s="213">
        <v>99.99</v>
      </c>
      <c r="C488" s="211">
        <v>49900</v>
      </c>
    </row>
    <row r="489" spans="2:3" ht="12.75">
      <c r="B489" s="213">
        <v>99.99</v>
      </c>
      <c r="C489" s="211">
        <v>50000</v>
      </c>
    </row>
    <row r="490" spans="2:3" ht="12.75">
      <c r="B490" s="213">
        <v>99.99</v>
      </c>
      <c r="C490" s="211">
        <v>50100</v>
      </c>
    </row>
    <row r="491" spans="2:3" ht="12.75">
      <c r="B491" s="213">
        <v>99.99</v>
      </c>
      <c r="C491" s="211">
        <v>50200</v>
      </c>
    </row>
    <row r="492" spans="2:3" ht="12.75">
      <c r="B492" s="213">
        <v>99.99</v>
      </c>
      <c r="C492" s="211">
        <v>50300</v>
      </c>
    </row>
    <row r="493" spans="2:3" ht="12.75">
      <c r="B493" s="213">
        <v>99.99</v>
      </c>
      <c r="C493" s="211">
        <v>50500</v>
      </c>
    </row>
    <row r="494" spans="2:3" ht="12.75">
      <c r="B494" s="213">
        <v>99.99</v>
      </c>
      <c r="C494" s="211">
        <v>50700</v>
      </c>
    </row>
    <row r="495" spans="2:3" ht="12.75">
      <c r="B495" s="213">
        <v>99.99</v>
      </c>
      <c r="C495" s="211">
        <v>51000</v>
      </c>
    </row>
    <row r="496" spans="2:3" ht="12.75">
      <c r="B496" s="213">
        <v>99.99</v>
      </c>
      <c r="C496" s="211">
        <v>51100</v>
      </c>
    </row>
    <row r="497" spans="2:3" ht="12.75">
      <c r="B497" s="213">
        <v>99.99</v>
      </c>
      <c r="C497" s="211">
        <v>51200</v>
      </c>
    </row>
    <row r="498" spans="2:3" ht="12.75">
      <c r="B498" s="213">
        <v>99.99</v>
      </c>
      <c r="C498" s="211">
        <v>51300</v>
      </c>
    </row>
    <row r="499" spans="2:3" ht="12.75">
      <c r="B499" s="213">
        <v>99.99</v>
      </c>
      <c r="C499" s="211">
        <v>51500</v>
      </c>
    </row>
    <row r="500" spans="2:3" ht="12.75">
      <c r="B500" s="213">
        <v>99.99</v>
      </c>
      <c r="C500" s="211">
        <v>51600</v>
      </c>
    </row>
    <row r="501" spans="2:3" ht="12.75">
      <c r="B501" s="213">
        <v>99.99</v>
      </c>
      <c r="C501" s="211">
        <v>51700</v>
      </c>
    </row>
    <row r="502" spans="2:3" ht="12.75">
      <c r="B502" s="213">
        <v>99.99</v>
      </c>
      <c r="C502" s="211">
        <v>52100</v>
      </c>
    </row>
    <row r="503" spans="2:3" ht="12.75">
      <c r="B503" s="213">
        <v>99.99</v>
      </c>
      <c r="C503" s="211">
        <v>52200</v>
      </c>
    </row>
    <row r="504" spans="2:3" ht="12.75">
      <c r="B504" s="213">
        <v>99.99</v>
      </c>
      <c r="C504" s="211">
        <v>52300</v>
      </c>
    </row>
    <row r="505" spans="2:3" ht="12.75">
      <c r="B505" s="211">
        <v>100</v>
      </c>
      <c r="C505" s="211">
        <v>52700</v>
      </c>
    </row>
    <row r="506" spans="2:3" ht="12.75">
      <c r="B506" s="211">
        <v>100</v>
      </c>
      <c r="C506" s="211">
        <v>52900</v>
      </c>
    </row>
    <row r="507" spans="2:3" ht="12.75">
      <c r="B507" s="211">
        <v>100</v>
      </c>
      <c r="C507" s="211">
        <v>53000</v>
      </c>
    </row>
    <row r="508" spans="2:3" ht="12.75">
      <c r="B508" s="211">
        <v>100</v>
      </c>
      <c r="C508" s="211">
        <v>53100</v>
      </c>
    </row>
    <row r="509" spans="2:3" ht="12.75">
      <c r="B509" s="211">
        <v>100</v>
      </c>
      <c r="C509" s="211">
        <v>53200</v>
      </c>
    </row>
    <row r="510" spans="2:3" ht="12.75">
      <c r="B510" s="211">
        <v>100</v>
      </c>
      <c r="C510" s="211">
        <v>53300</v>
      </c>
    </row>
    <row r="511" spans="2:3" ht="12.75">
      <c r="B511" s="211">
        <v>100</v>
      </c>
      <c r="C511" s="211">
        <v>53400</v>
      </c>
    </row>
    <row r="512" spans="2:3" ht="12.75">
      <c r="B512" s="211">
        <v>100</v>
      </c>
      <c r="C512" s="211">
        <v>53600</v>
      </c>
    </row>
    <row r="513" spans="2:3" ht="12.75">
      <c r="B513" s="211">
        <v>100</v>
      </c>
      <c r="C513" s="211">
        <v>53700</v>
      </c>
    </row>
    <row r="514" spans="2:3" ht="12.75">
      <c r="B514" s="211">
        <v>100</v>
      </c>
      <c r="C514" s="211">
        <v>54400</v>
      </c>
    </row>
    <row r="515" spans="2:3" ht="12.75">
      <c r="B515" s="211">
        <v>100</v>
      </c>
      <c r="C515" s="211">
        <v>54500</v>
      </c>
    </row>
    <row r="516" spans="2:3" ht="12.75">
      <c r="B516" s="211">
        <v>100</v>
      </c>
      <c r="C516" s="211">
        <v>54700</v>
      </c>
    </row>
    <row r="517" spans="2:3" ht="12.75">
      <c r="B517" s="211">
        <v>100</v>
      </c>
      <c r="C517" s="211">
        <v>54800</v>
      </c>
    </row>
    <row r="518" spans="2:3" ht="12.75">
      <c r="B518" s="211">
        <v>100</v>
      </c>
      <c r="C518" s="211">
        <v>54900</v>
      </c>
    </row>
    <row r="519" spans="2:3" ht="12.75">
      <c r="B519" s="211">
        <v>100</v>
      </c>
      <c r="C519" s="211">
        <v>55100</v>
      </c>
    </row>
    <row r="520" spans="2:3" ht="12.75">
      <c r="B520" s="211">
        <v>100</v>
      </c>
      <c r="C520" s="211">
        <v>55500</v>
      </c>
    </row>
    <row r="521" spans="2:3" ht="12.75">
      <c r="B521" s="211">
        <v>100</v>
      </c>
      <c r="C521" s="211">
        <v>55800</v>
      </c>
    </row>
    <row r="522" spans="2:3" ht="12.75">
      <c r="B522" s="211">
        <v>100</v>
      </c>
      <c r="C522" s="211">
        <v>55900</v>
      </c>
    </row>
    <row r="523" spans="2:3" ht="12.75">
      <c r="B523" s="211">
        <v>100</v>
      </c>
      <c r="C523" s="211">
        <v>56100</v>
      </c>
    </row>
    <row r="524" spans="2:3" ht="12.75">
      <c r="B524" s="211">
        <v>100</v>
      </c>
      <c r="C524" s="211">
        <v>56200</v>
      </c>
    </row>
    <row r="525" spans="2:3" ht="12.75">
      <c r="B525" s="211">
        <v>100</v>
      </c>
      <c r="C525" s="211">
        <v>56300</v>
      </c>
    </row>
    <row r="526" spans="2:3" ht="12.75">
      <c r="B526" s="211">
        <v>100</v>
      </c>
      <c r="C526" s="211">
        <v>56400</v>
      </c>
    </row>
    <row r="527" spans="2:3" ht="12.75">
      <c r="B527" s="211">
        <v>100</v>
      </c>
      <c r="C527" s="211">
        <v>56700</v>
      </c>
    </row>
    <row r="528" spans="2:3" ht="12.75">
      <c r="B528" s="211">
        <v>100</v>
      </c>
      <c r="C528" s="211">
        <v>56800</v>
      </c>
    </row>
    <row r="529" spans="2:3" ht="12.75">
      <c r="B529" s="211">
        <v>100</v>
      </c>
      <c r="C529" s="211">
        <v>57100</v>
      </c>
    </row>
    <row r="530" spans="2:3" ht="12.75">
      <c r="B530" s="211">
        <v>100</v>
      </c>
      <c r="C530" s="211">
        <v>57200</v>
      </c>
    </row>
    <row r="531" spans="2:3" ht="12.75">
      <c r="B531" s="211">
        <v>100</v>
      </c>
      <c r="C531" s="211">
        <v>57500</v>
      </c>
    </row>
    <row r="532" spans="2:3" ht="12.75">
      <c r="B532" s="211">
        <v>100</v>
      </c>
      <c r="C532" s="211">
        <v>57600</v>
      </c>
    </row>
    <row r="533" spans="2:3" ht="12.75">
      <c r="B533" s="211">
        <v>100</v>
      </c>
      <c r="C533" s="211">
        <v>57700</v>
      </c>
    </row>
    <row r="534" spans="2:3" ht="12.75">
      <c r="B534" s="211">
        <v>100</v>
      </c>
      <c r="C534" s="211">
        <v>57800</v>
      </c>
    </row>
    <row r="535" spans="2:3" ht="12.75">
      <c r="B535" s="211">
        <v>100</v>
      </c>
      <c r="C535" s="211">
        <v>58400</v>
      </c>
    </row>
    <row r="536" spans="2:3" ht="12.75">
      <c r="B536" s="211">
        <v>100</v>
      </c>
      <c r="C536" s="211">
        <v>58600</v>
      </c>
    </row>
    <row r="537" spans="2:3" ht="12.75">
      <c r="B537" s="211">
        <v>100</v>
      </c>
      <c r="C537" s="211">
        <v>58800</v>
      </c>
    </row>
    <row r="538" spans="2:3" ht="12.75">
      <c r="B538" s="211">
        <v>100</v>
      </c>
      <c r="C538" s="211">
        <v>58900</v>
      </c>
    </row>
    <row r="539" spans="2:3" ht="12.75">
      <c r="B539" s="211">
        <v>100</v>
      </c>
      <c r="C539" s="211">
        <v>59100</v>
      </c>
    </row>
    <row r="540" spans="2:3" ht="12.75">
      <c r="B540" s="211">
        <v>100</v>
      </c>
      <c r="C540" s="211">
        <v>59200</v>
      </c>
    </row>
    <row r="541" spans="2:3" ht="12.75">
      <c r="B541" s="211">
        <v>100</v>
      </c>
      <c r="C541" s="211">
        <v>59300</v>
      </c>
    </row>
    <row r="542" spans="2:3" ht="12.75">
      <c r="B542" s="211">
        <v>100</v>
      </c>
      <c r="C542" s="211">
        <v>59400</v>
      </c>
    </row>
    <row r="543" spans="2:3" ht="12.75">
      <c r="B543" s="211">
        <v>100</v>
      </c>
      <c r="C543" s="211">
        <v>59500</v>
      </c>
    </row>
    <row r="544" spans="2:3" ht="12.75">
      <c r="B544" s="211">
        <v>100</v>
      </c>
      <c r="C544" s="211">
        <v>59600</v>
      </c>
    </row>
    <row r="545" spans="2:3" ht="12.75">
      <c r="B545" s="211">
        <v>100</v>
      </c>
      <c r="C545" s="211">
        <v>59900</v>
      </c>
    </row>
    <row r="546" spans="2:3" ht="12.75">
      <c r="B546" s="211">
        <v>100</v>
      </c>
      <c r="C546" s="211">
        <v>60200</v>
      </c>
    </row>
    <row r="547" spans="2:3" ht="12.75">
      <c r="B547" s="211">
        <v>100</v>
      </c>
      <c r="C547" s="211">
        <v>60400</v>
      </c>
    </row>
    <row r="548" spans="2:3" ht="12.75">
      <c r="B548" s="211">
        <v>100</v>
      </c>
      <c r="C548" s="211">
        <v>60500</v>
      </c>
    </row>
    <row r="549" spans="2:3" ht="12.75">
      <c r="B549" s="211">
        <v>100</v>
      </c>
      <c r="C549" s="211">
        <v>60600</v>
      </c>
    </row>
    <row r="550" spans="2:3" ht="12.75">
      <c r="B550" s="211">
        <v>100</v>
      </c>
      <c r="C550" s="211">
        <v>61000</v>
      </c>
    </row>
    <row r="551" spans="2:3" ht="12.75">
      <c r="B551" s="211">
        <v>100</v>
      </c>
      <c r="C551" s="211">
        <v>62000</v>
      </c>
    </row>
    <row r="552" spans="2:3" ht="12.75">
      <c r="B552" s="211">
        <v>100</v>
      </c>
      <c r="C552" s="211">
        <v>62100</v>
      </c>
    </row>
    <row r="553" spans="2:3" ht="12.75">
      <c r="B553" s="211">
        <v>100</v>
      </c>
      <c r="C553" s="211">
        <v>62300</v>
      </c>
    </row>
    <row r="554" spans="2:3" ht="12.75">
      <c r="B554" s="211">
        <v>100</v>
      </c>
      <c r="C554" s="211">
        <v>62500</v>
      </c>
    </row>
    <row r="555" spans="2:3" ht="12.75">
      <c r="B555" s="211">
        <v>100</v>
      </c>
      <c r="C555" s="211">
        <v>62600</v>
      </c>
    </row>
    <row r="556" spans="2:3" ht="12.75">
      <c r="B556" s="211">
        <v>100</v>
      </c>
      <c r="C556" s="211">
        <v>62800</v>
      </c>
    </row>
    <row r="557" spans="2:3" ht="12.75">
      <c r="B557" s="211">
        <v>100</v>
      </c>
      <c r="C557" s="211">
        <v>63200</v>
      </c>
    </row>
    <row r="558" spans="2:3" ht="12.75">
      <c r="B558" s="211">
        <v>100</v>
      </c>
      <c r="C558" s="211">
        <v>63500</v>
      </c>
    </row>
    <row r="559" spans="2:3" ht="12.75">
      <c r="B559" s="211">
        <v>100</v>
      </c>
      <c r="C559" s="211">
        <v>63600</v>
      </c>
    </row>
    <row r="560" spans="2:3" ht="12.75">
      <c r="B560" s="211">
        <v>100</v>
      </c>
      <c r="C560" s="211">
        <v>64600</v>
      </c>
    </row>
    <row r="561" spans="2:3" ht="12.75">
      <c r="B561" s="211">
        <v>100</v>
      </c>
      <c r="C561" s="211">
        <v>64800</v>
      </c>
    </row>
    <row r="562" spans="2:3" ht="12.75">
      <c r="B562" s="211">
        <v>100</v>
      </c>
      <c r="C562" s="211">
        <v>66300</v>
      </c>
    </row>
    <row r="563" spans="2:3" ht="12.75">
      <c r="B563" s="211">
        <v>100</v>
      </c>
      <c r="C563" s="211">
        <v>66600</v>
      </c>
    </row>
    <row r="564" spans="2:3" ht="12.75">
      <c r="B564" s="211">
        <v>100</v>
      </c>
      <c r="C564" s="211">
        <v>66700</v>
      </c>
    </row>
    <row r="565" spans="2:3" ht="12.75">
      <c r="B565" s="211">
        <v>100</v>
      </c>
      <c r="C565" s="211">
        <v>67200</v>
      </c>
    </row>
    <row r="566" spans="2:3" ht="12.75">
      <c r="B566" s="211">
        <v>100</v>
      </c>
      <c r="C566" s="211">
        <v>68000</v>
      </c>
    </row>
    <row r="567" spans="2:3" ht="12.75">
      <c r="B567" s="211">
        <v>100</v>
      </c>
      <c r="C567" s="211">
        <v>68300</v>
      </c>
    </row>
    <row r="568" spans="2:3" ht="12.75">
      <c r="B568" s="211">
        <v>100</v>
      </c>
      <c r="C568" s="211">
        <v>69600</v>
      </c>
    </row>
    <row r="569" spans="2:3" ht="12.75">
      <c r="B569" s="211">
        <v>100</v>
      </c>
      <c r="C569" s="211">
        <v>70200</v>
      </c>
    </row>
    <row r="570" spans="2:3" ht="12.75">
      <c r="B570" s="211">
        <v>100</v>
      </c>
      <c r="C570" s="211">
        <v>71600</v>
      </c>
    </row>
    <row r="571" spans="2:3" ht="12.75">
      <c r="B571" s="211">
        <v>100</v>
      </c>
      <c r="C571" s="211">
        <v>72100</v>
      </c>
    </row>
    <row r="572" spans="2:3" ht="12.75">
      <c r="B572" s="211">
        <v>100</v>
      </c>
      <c r="C572" s="211">
        <v>74600</v>
      </c>
    </row>
    <row r="573" spans="2:3" ht="12.75">
      <c r="B573" s="211">
        <v>100</v>
      </c>
      <c r="C573" s="211">
        <v>74700</v>
      </c>
    </row>
    <row r="574" spans="2:3" ht="12.75">
      <c r="B574" s="211">
        <v>100</v>
      </c>
      <c r="C574" s="211">
        <v>76300</v>
      </c>
    </row>
    <row r="575" spans="2:3" ht="12.75">
      <c r="B575" s="211">
        <v>100</v>
      </c>
      <c r="C575" s="211">
        <v>77400</v>
      </c>
    </row>
    <row r="576" spans="2:3" ht="12.75">
      <c r="B576" s="211">
        <v>100</v>
      </c>
      <c r="C576" s="211">
        <v>79300</v>
      </c>
    </row>
    <row r="577" spans="2:3" ht="12.75">
      <c r="B577" s="211">
        <v>100</v>
      </c>
      <c r="C577" s="211">
        <v>81100</v>
      </c>
    </row>
    <row r="578" spans="2:3" ht="12.75">
      <c r="B578" s="211">
        <v>100</v>
      </c>
      <c r="C578" s="211">
        <v>81200</v>
      </c>
    </row>
    <row r="579" spans="2:3" ht="12.75">
      <c r="B579" s="211">
        <v>100</v>
      </c>
      <c r="C579" s="211">
        <v>84300</v>
      </c>
    </row>
    <row r="580" spans="2:3" ht="12.75">
      <c r="B580" s="211">
        <v>100</v>
      </c>
      <c r="C580" s="211">
        <v>90700</v>
      </c>
    </row>
    <row r="581" spans="2:3" ht="12.75">
      <c r="B581" s="211">
        <v>100</v>
      </c>
      <c r="C581" s="211">
        <v>92200</v>
      </c>
    </row>
    <row r="582" spans="2:3" ht="12.75">
      <c r="B582" s="211">
        <v>100</v>
      </c>
      <c r="C582" s="211">
        <v>104500</v>
      </c>
    </row>
    <row r="583" spans="2:3" ht="12.75">
      <c r="B583" s="211">
        <v>100</v>
      </c>
      <c r="C583" s="211">
        <v>110200</v>
      </c>
    </row>
    <row r="584" spans="2:3" ht="13.5" thickBot="1">
      <c r="B584" s="212">
        <v>100</v>
      </c>
      <c r="C584" s="212">
        <v>134700</v>
      </c>
    </row>
    <row r="585" spans="2:11" ht="22.5" customHeight="1">
      <c r="B585" s="202" t="s">
        <v>26</v>
      </c>
      <c r="C585" s="203"/>
      <c r="D585" s="63"/>
      <c r="E585" s="63"/>
      <c r="F585" s="40"/>
      <c r="G585" s="40"/>
      <c r="H585" s="40"/>
      <c r="I585" s="42"/>
      <c r="J585" s="42"/>
      <c r="K585" s="42"/>
    </row>
    <row r="586" spans="2:11" ht="49.5" customHeight="1">
      <c r="B586" s="231" t="s">
        <v>130</v>
      </c>
      <c r="C586" s="231"/>
      <c r="D586" s="231"/>
      <c r="E586" s="171"/>
      <c r="F586" s="171"/>
      <c r="G586" s="171"/>
      <c r="H586" s="171"/>
      <c r="I586" s="171"/>
      <c r="J586" s="171"/>
      <c r="K586" s="171"/>
    </row>
  </sheetData>
  <sheetProtection/>
  <mergeCells count="2">
    <mergeCell ref="B3:N3"/>
    <mergeCell ref="B586:D586"/>
  </mergeCells>
  <hyperlinks>
    <hyperlink ref="B586:D586" r:id="rId1" display="https://www.irdes.fr/recherche/questions-d-economie-de-la-sante/272-reperer-les-usagers-de-fauteuils-roulants-en-france-et-calculer-leur-reste-a-charge-a-partir-des-donnees-du-snds.pdf"/>
  </hyperlinks>
  <printOptions/>
  <pageMargins left="0.7" right="0.7" top="0.75" bottom="0.75" header="0.3" footer="0.3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Clerembault</dc:creator>
  <cp:keywords/>
  <dc:description/>
  <cp:lastModifiedBy>Franck-Séverin Clérembault</cp:lastModifiedBy>
  <cp:lastPrinted>2011-05-17T15:52:28Z</cp:lastPrinted>
  <dcterms:created xsi:type="dcterms:W3CDTF">2011-03-25T13:44:51Z</dcterms:created>
  <dcterms:modified xsi:type="dcterms:W3CDTF">2022-11-21T12:52:58Z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