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655" windowHeight="6885" tabRatio="907"/>
  </bookViews>
  <sheets>
    <sheet name="Sommaire" sheetId="21" r:id="rId1"/>
    <sheet name="2) Chirurgie de la hanche" sheetId="17" r:id="rId2"/>
    <sheet name="3) Ablation des amygdales" sheetId="6" r:id="rId3"/>
    <sheet name="4) Chirurgie de l’appendicite" sheetId="3" r:id="rId4"/>
    <sheet name="5) Césarienne" sheetId="1" r:id="rId5"/>
    <sheet name="6) Chirurgie de l’obésité" sheetId="11" r:id="rId6"/>
    <sheet name="7) Chirurgie de la prostate" sheetId="8" r:id="rId7"/>
    <sheet name="8) Chirurgie du canal carpien" sheetId="2" r:id="rId8"/>
    <sheet name="9) Ablation de la vésicule" sheetId="20" r:id="rId9"/>
    <sheet name="10) Ablation de l’utérus" sheetId="9" r:id="rId10"/>
    <sheet name="11)Pose d’une prothèse du genou" sheetId="7" r:id="rId11"/>
    <sheet name="12) Ablation de la thyroïde" sheetId="10" r:id="rId12"/>
  </sheets>
  <definedNames>
    <definedName name="ACT_01" localSheetId="1">'2) Chirurgie de la hanche'!$B$8:$F$108</definedName>
    <definedName name="ACT_01">'5) Césarienne'!$B$8:$F$108</definedName>
    <definedName name="ACT_02">'8) Chirurgie du canal carpien'!$B$9:$F$108</definedName>
    <definedName name="ACT_03">'4) Chirurgie de l’appendicite'!$B$9:$F$108</definedName>
    <definedName name="ACT_07">'3) Ablation des amygdales'!$B$9:$F$108</definedName>
    <definedName name="ACT_08">'11)Pose d’une prothèse du genou'!$B$9:$F$108</definedName>
    <definedName name="ACT_24">'7) Chirurgie de la prostate'!$B$9:$F$108</definedName>
    <definedName name="ACT_25">'10) Ablation de l’utérus'!$B$9:$F$108</definedName>
    <definedName name="ACT_30">'12) Ablation de la thyroïde'!$B$9:$E$108</definedName>
    <definedName name="ACT_33">'6) Chirurgie de l’obésité'!$B$9:$F$108</definedName>
    <definedName name="ACT_4A">#REF!</definedName>
    <definedName name="ACT_4B" localSheetId="8">'9) Ablation de la vésicule'!$B$9:$F$108</definedName>
    <definedName name="ACT_4B">#REF!</definedName>
    <definedName name="actec" localSheetId="4">'5) Césarienne'!$J$43</definedName>
    <definedName name="categ_2012hospit" localSheetId="1">#REF!</definedName>
    <definedName name="categ_2012hospit" localSheetId="8">#REF!</definedName>
    <definedName name="categ_2012hospit">#REF!</definedName>
    <definedName name="IDX" localSheetId="4">'5) Césarienne'!$J$46</definedName>
  </definedNames>
  <calcPr calcId="145621"/>
</workbook>
</file>

<file path=xl/calcChain.xml><?xml version="1.0" encoding="utf-8"?>
<calcChain xmlns="http://schemas.openxmlformats.org/spreadsheetml/2006/main">
  <c r="E109" i="20" l="1"/>
  <c r="E109" i="17" l="1"/>
  <c r="D5" i="9" l="1"/>
  <c r="F5" i="9"/>
  <c r="G5" i="9"/>
  <c r="E5" i="20" l="1"/>
  <c r="D5" i="20"/>
  <c r="F5" i="20"/>
  <c r="H5" i="20" l="1"/>
  <c r="G5" i="20"/>
  <c r="D5" i="17"/>
  <c r="D5" i="11" l="1"/>
  <c r="D5" i="10"/>
  <c r="D5" i="8"/>
  <c r="D5" i="7"/>
  <c r="D5" i="3"/>
  <c r="D5" i="2"/>
  <c r="D5" i="1"/>
  <c r="E5" i="17" l="1"/>
  <c r="H5" i="17" l="1"/>
  <c r="G5" i="17"/>
  <c r="F5" i="17"/>
  <c r="H5" i="11" l="1"/>
  <c r="G5" i="11"/>
  <c r="F5" i="11"/>
  <c r="H5" i="10"/>
  <c r="G5" i="10"/>
  <c r="F5" i="10"/>
  <c r="H5" i="9"/>
  <c r="H5" i="8" l="1"/>
  <c r="G5" i="8"/>
  <c r="F5" i="8"/>
  <c r="H5" i="7"/>
  <c r="G5" i="7"/>
  <c r="F5" i="7"/>
  <c r="H5" i="6"/>
  <c r="G5" i="6"/>
  <c r="F5" i="6"/>
  <c r="G5" i="3"/>
  <c r="F5" i="3"/>
  <c r="H5" i="3"/>
  <c r="H5" i="2"/>
  <c r="G5" i="2"/>
  <c r="F5" i="2"/>
  <c r="H5" i="1" l="1"/>
  <c r="G5" i="1"/>
  <c r="F5" i="1"/>
</calcChain>
</file>

<file path=xl/sharedStrings.xml><?xml version="1.0" encoding="utf-8"?>
<sst xmlns="http://schemas.openxmlformats.org/spreadsheetml/2006/main" count="2369" uniqueCount="252">
  <si>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</si>
  <si>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</si>
  <si>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</si>
  <si>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</si>
  <si>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</si>
  <si>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</si>
  <si>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</si>
  <si>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</si>
  <si>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</si>
  <si>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</si>
  <si>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</si>
  <si>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</si>
  <si>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</si>
  <si>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</si>
  <si>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</si>
  <si>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</si>
  <si>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</si>
  <si>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</si>
  <si>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</si>
  <si>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</si>
  <si>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</si>
  <si>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</si>
  <si>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</si>
  <si>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</si>
  <si>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</si>
  <si>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</si>
  <si>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</si>
  <si>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</si>
  <si>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</si>
  <si>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</si>
  <si>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</si>
  <si>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</si>
  <si>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</si>
  <si>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</si>
  <si>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</si>
  <si>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</si>
  <si>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</si>
  <si>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</si>
  <si>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</si>
  <si>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</si>
  <si>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</si>
  <si>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</si>
  <si>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</si>
  <si>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</si>
  <si>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</si>
  <si>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</si>
  <si>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</si>
  <si>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</si>
  <si>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</si>
  <si>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</si>
  <si>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</si>
  <si>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</si>
  <si>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</si>
  <si>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</si>
  <si>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</si>
  <si>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</si>
  <si>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</si>
  <si>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</si>
  <si>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</si>
  <si>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</si>
  <si>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</si>
  <si>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</si>
  <si>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</si>
  <si>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</si>
  <si>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</si>
  <si>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</si>
  <si>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</si>
  <si>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</si>
  <si>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</si>
  <si>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</si>
  <si>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</si>
  <si>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</si>
  <si>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</si>
  <si>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</si>
  <si>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</si>
  <si>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</si>
  <si>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</si>
  <si>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</si>
  <si>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</si>
  <si>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</si>
  <si>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</si>
  <si>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</si>
  <si>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</si>
  <si>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</si>
  <si>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</si>
  <si>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</si>
  <si>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</si>
  <si>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</si>
  <si>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</si>
  <si>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</si>
  <si>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</si>
  <si>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</si>
  <si>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</si>
  <si>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</si>
  <si>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</si>
  <si>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</si>
  <si>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</si>
  <si>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</si>
  <si>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</si>
  <si>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Césarienne</t>
  </si>
  <si>
    <t>Appendicectomie</t>
  </si>
  <si>
    <t>Amygdalectomie</t>
  </si>
  <si>
    <t>Prothèse de genou</t>
  </si>
  <si>
    <t>Hystérectomie</t>
  </si>
  <si>
    <t>Thyroïdectomie</t>
  </si>
  <si>
    <t>Chirurgie bariatrique</t>
  </si>
  <si>
    <t>Activité</t>
  </si>
  <si>
    <t>Taux de recours standardisé minimal</t>
  </si>
  <si>
    <t>Taux de recours standardisé maximal</t>
  </si>
  <si>
    <t>Nombre de séjours 2014</t>
  </si>
  <si>
    <t>Département</t>
  </si>
  <si>
    <t>Ain</t>
  </si>
  <si>
    <t>Aisne</t>
  </si>
  <si>
    <t>Allier</t>
  </si>
  <si>
    <t>Alpes-de-Haute-Provence</t>
  </si>
  <si>
    <t>Hautes-Alpes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</si>
  <si>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</si>
  <si>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</si>
  <si>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</si>
  <si>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</si>
  <si>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</si>
  <si>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</si>
  <si>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</si>
  <si>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</si>
  <si>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</si>
  <si>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</si>
  <si>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</si>
  <si>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</si>
  <si>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</si>
  <si>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</si>
  <si>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</si>
  <si>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</si>
  <si>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</si>
  <si>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</si>
  <si>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</si>
  <si>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</si>
  <si>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</si>
  <si>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</si>
  <si>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</si>
  <si>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</si>
  <si>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</si>
  <si>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</si>
  <si>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</si>
  <si>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</si>
  <si>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</si>
  <si>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</si>
  <si>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</si>
  <si>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</si>
  <si>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</si>
  <si>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</si>
  <si>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</si>
  <si>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</si>
  <si>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</si>
  <si>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</si>
  <si>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</si>
  <si>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</si>
  <si>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</si>
  <si>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</si>
  <si>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</si>
  <si>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</si>
  <si>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</si>
  <si>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</si>
  <si>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</si>
  <si>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</si>
  <si>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</si>
  <si>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</si>
  <si>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</si>
  <si>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</si>
  <si>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</si>
  <si>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</si>
  <si>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</si>
  <si>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</si>
  <si>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</si>
  <si>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</si>
  <si>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</si>
  <si>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</si>
  <si>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</si>
  <si>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</si>
  <si>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</si>
  <si>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Circonscription départementale du Rhône,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</si>
  <si>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</si>
  <si>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</si>
  <si>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</si>
  <si>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</si>
  <si>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</si>
  <si>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</si>
  <si>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</si>
  <si>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</si>
  <si>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</si>
  <si>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</si>
  <si>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</si>
  <si>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</si>
  <si>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</si>
  <si>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</si>
  <si>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</si>
  <si>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</si>
  <si>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</si>
  <si>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</si>
  <si>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</si>
  <si>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</si>
  <si>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</si>
  <si>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</si>
  <si>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</si>
  <si>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</si>
  <si>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</si>
  <si>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</si>
  <si>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</si>
  <si>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</si>
  <si>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</si>
  <si>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Paris</t>
  </si>
  <si>
    <t>Libération du canal carpien</t>
  </si>
  <si>
    <t>Prostatectomie</t>
  </si>
  <si>
    <t>Taux de recours national 2014</t>
  </si>
  <si>
    <t>06</t>
  </si>
  <si>
    <t>Alpes-Maritimes</t>
  </si>
  <si>
    <t>Fracture de hanche</t>
  </si>
  <si>
    <t>Circonscription départementale du Rhône.</t>
  </si>
  <si>
    <t>Cholécystectomie (ensemble)</t>
  </si>
  <si>
    <t>Intervention de référence : chirurgie de la fracture de hanche</t>
  </si>
  <si>
    <t>Amygdalectomie ou ablation des amygdales</t>
  </si>
  <si>
    <t>Onglet 2</t>
  </si>
  <si>
    <t>Onglet 3</t>
  </si>
  <si>
    <t>Onglet 4</t>
  </si>
  <si>
    <t>Onglet 5</t>
  </si>
  <si>
    <t>Onglet 6</t>
  </si>
  <si>
    <t>Onglet 7</t>
  </si>
  <si>
    <t>Onglet 8</t>
  </si>
  <si>
    <t>Onglet 9</t>
  </si>
  <si>
    <t>Onglet 10</t>
  </si>
  <si>
    <t>Onglet 11</t>
  </si>
  <si>
    <t>Onglet 12</t>
  </si>
  <si>
    <t>Pose d’une prothèse du genou</t>
  </si>
  <si>
    <t>Appendicectomie ou chirurgie de l’appendicite</t>
  </si>
  <si>
    <t>Chirurgie bariatrique ou de l’obésité</t>
  </si>
  <si>
    <t>Chirurgie de la tumeur bénigne de la prostate</t>
  </si>
  <si>
    <t>Chirurgie du syndrome du canal carpien</t>
  </si>
  <si>
    <t>Cholécystectomie ou ablation de la vésicule biliaire</t>
  </si>
  <si>
    <t>Hystérectomie ou ablation de l’utérus</t>
  </si>
  <si>
    <t>Thyroïdectomie ou ablation de la thyroïde</t>
  </si>
  <si>
    <t>Coefficient 
de 
variation</t>
  </si>
  <si>
    <t>Circonscription départementale du Rhône</t>
  </si>
  <si>
    <t>Nombre 
de séjours 2014</t>
  </si>
  <si>
    <t>Taux de recours standardisés
2014</t>
  </si>
  <si>
    <t>Le Bail M. (DGOS), Or Z. (Irdes), Dir.</t>
  </si>
  <si>
    <r>
      <t>Télécharger le document :</t>
    </r>
    <r>
      <rPr>
        <sz val="10"/>
        <color indexed="12"/>
        <rFont val="MS Sans Serif"/>
        <family val="2"/>
      </rPr>
      <t xml:space="preserve">  http://www.irdes.fr/recherche/2016/ouvrage-002-atlas-des-variations-de-pratiques-medicales-recours-a-dix-interventions-chirurgicales.html</t>
    </r>
  </si>
  <si>
    <t>Dernière mise à jour : 31 janvier 2018</t>
  </si>
  <si>
    <r>
      <t xml:space="preserve">Atlas des variations de pratiques médicales. 
Recours à dix interventions chirurgicales 
</t>
    </r>
    <r>
      <rPr>
        <i/>
        <sz val="12"/>
        <color rgb="FFC00000"/>
        <rFont val="Arial"/>
        <family val="2"/>
      </rPr>
      <t>Edition 2016</t>
    </r>
    <r>
      <rPr>
        <sz val="12"/>
        <color rgb="FFC00000"/>
        <rFont val="Arial"/>
        <family val="2"/>
      </rPr>
      <t> </t>
    </r>
  </si>
  <si>
    <t>France entière*</t>
  </si>
  <si>
    <t>* y compris code géographique France non renseigné</t>
  </si>
  <si>
    <t>Césarienne (Taux pour 100 naissances)</t>
  </si>
  <si>
    <t>Chirurgie de la tumeur bénigne de la prostate (Taux pour 100 000 hommes)</t>
  </si>
  <si>
    <t>Hystérectomie ou ablation de l’utérus (Taux pour 100 000 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</si>
</sst>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theme="10"/>
      <name val="MS Sans Serif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ail"/>
    </font>
    <font>
      <b/>
      <sz val="10"/>
      <color theme="1"/>
      <name val="Arail"/>
    </font>
    <font>
      <sz val="10"/>
      <color rgb="FFC00000"/>
      <name val="Arial"/>
      <family val="2"/>
    </font>
    <font>
      <sz val="10"/>
      <color indexed="12"/>
      <name val="MS Sans Serif"/>
      <family val="2"/>
    </font>
    <font>
      <sz val="11"/>
      <color theme="10"/>
      <name val="Calibri"/>
      <family val="2"/>
      <scheme val="minor"/>
    </font>
    <font>
      <b/>
      <sz val="12"/>
      <color rgb="FFC00000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  <border>
      <left/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165" fontId="4" fillId="0" borderId="0" xfId="8" applyNumberFormat="1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8" applyNumberFormat="1" applyFont="1" applyAlignment="1">
      <alignment vertical="center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9" applyFont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165" fontId="7" fillId="0" borderId="0" xfId="8" applyNumberFormat="1" applyFont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165" fontId="4" fillId="0" borderId="0" xfId="8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Fill="1"/>
    <xf numFmtId="165" fontId="7" fillId="0" borderId="0" xfId="8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0" fontId="7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9" applyFont="1" applyFill="1" applyAlignment="1" applyProtection="1">
      <alignment vertical="center"/>
    </xf>
    <xf numFmtId="0" fontId="2" fillId="0" borderId="0" xfId="0" applyFont="1"/>
    <xf numFmtId="0" fontId="26" fillId="0" borderId="0" xfId="0" applyFont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64" fontId="3" fillId="0" borderId="11" xfId="7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/>
    <xf numFmtId="166" fontId="7" fillId="0" borderId="0" xfId="0" applyNumberFormat="1" applyFont="1" applyAlignment="1">
      <alignment horizontal="center" vertical="center"/>
    </xf>
    <xf numFmtId="0" fontId="30" fillId="0" borderId="0" xfId="0" applyFont="1"/>
    <xf numFmtId="166" fontId="7" fillId="0" borderId="13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7" applyNumberFormat="1" applyFont="1" applyBorder="1" applyAlignment="1">
      <alignment horizontal="center" vertical="center"/>
    </xf>
    <xf numFmtId="164" fontId="30" fillId="0" borderId="0" xfId="7" applyNumberFormat="1" applyFont="1" applyBorder="1"/>
    <xf numFmtId="0" fontId="29" fillId="0" borderId="0" xfId="0" applyFont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 wrapText="1"/>
    </xf>
  </cellXfs>
  <cellStyles count="10">
    <cellStyle name="Lien hypertexte" xfId="9" builtinId="8"/>
    <cellStyle name="Milliers" xfId="8" builtinId="3"/>
    <cellStyle name="Milliers 2" xfId="3"/>
    <cellStyle name="Milliers 3" xfId="4"/>
    <cellStyle name="Normal" xfId="0" builtinId="0"/>
    <cellStyle name="Normal 2" xfId="1"/>
    <cellStyle name="Normal 3" xfId="2"/>
    <cellStyle name="Normal 4" xfId="5"/>
    <cellStyle name="Pourcentage" xfId="7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tabSelected="1" workbookViewId="0"/>
  </sheetViews>
  <sheetFormatPr baseColWidth="10" defaultRowHeight="15"/>
  <cols>
    <col min="1" max="1" width="2.7109375" customWidth="1"/>
    <col min="2" max="2" width="13.28515625" customWidth="1"/>
    <col min="3" max="3" width="58.7109375" customWidth="1"/>
    <col min="6" max="6" width="10.7109375" customWidth="1"/>
  </cols>
  <sheetData>
    <row r="2" spans="2:10" ht="51" customHeight="1">
      <c r="C2" s="92" t="s">
        <v>246</v>
      </c>
    </row>
    <row r="3" spans="2:10" ht="27.75" customHeight="1"/>
    <row r="4" spans="2:10">
      <c r="C4" s="88" t="s">
        <v>243</v>
      </c>
    </row>
    <row r="5" spans="2:10" ht="24" customHeight="1">
      <c r="C5" s="89" t="s">
        <v>244</v>
      </c>
      <c r="D5" s="89"/>
      <c r="E5" s="90"/>
      <c r="F5" s="90"/>
      <c r="G5" s="90"/>
      <c r="H5" s="90"/>
      <c r="I5" s="90"/>
      <c r="J5" s="90"/>
    </row>
    <row r="6" spans="2:10" ht="46.5" customHeight="1">
      <c r="B6" s="22"/>
      <c r="C6" s="21"/>
    </row>
    <row r="7" spans="2:10">
      <c r="B7" s="22" t="s">
        <v>220</v>
      </c>
      <c r="C7" s="23" t="s">
        <v>218</v>
      </c>
    </row>
    <row r="8" spans="2:10">
      <c r="B8" s="22"/>
      <c r="C8" s="21"/>
    </row>
    <row r="9" spans="2:10">
      <c r="B9" s="22" t="s">
        <v>221</v>
      </c>
      <c r="C9" s="23" t="s">
        <v>219</v>
      </c>
    </row>
    <row r="10" spans="2:10">
      <c r="B10" s="22"/>
      <c r="C10" s="21"/>
    </row>
    <row r="11" spans="2:10">
      <c r="B11" s="22" t="s">
        <v>222</v>
      </c>
      <c r="C11" s="23" t="s">
        <v>232</v>
      </c>
    </row>
    <row r="12" spans="2:10">
      <c r="B12" s="22"/>
      <c r="C12" s="21"/>
    </row>
    <row r="13" spans="2:10">
      <c r="B13" s="22" t="s">
        <v>223</v>
      </c>
      <c r="C13" s="23" t="s">
        <v>99</v>
      </c>
    </row>
    <row r="14" spans="2:10">
      <c r="B14" s="22"/>
      <c r="C14" s="21"/>
    </row>
    <row r="15" spans="2:10">
      <c r="B15" s="22" t="s">
        <v>224</v>
      </c>
      <c r="C15" s="23" t="s">
        <v>233</v>
      </c>
    </row>
    <row r="16" spans="2:10">
      <c r="B16" s="22"/>
      <c r="C16" s="21"/>
    </row>
    <row r="17" spans="2:4">
      <c r="B17" s="22" t="s">
        <v>225</v>
      </c>
      <c r="C17" s="23" t="s">
        <v>234</v>
      </c>
    </row>
    <row r="18" spans="2:4">
      <c r="B18" s="22"/>
      <c r="C18" s="21"/>
    </row>
    <row r="19" spans="2:4">
      <c r="B19" s="22" t="s">
        <v>226</v>
      </c>
      <c r="C19" s="23" t="s">
        <v>235</v>
      </c>
    </row>
    <row r="20" spans="2:4">
      <c r="B20" s="22"/>
      <c r="C20" s="21"/>
    </row>
    <row r="21" spans="2:4">
      <c r="B21" s="22" t="s">
        <v>227</v>
      </c>
      <c r="C21" s="23" t="s">
        <v>236</v>
      </c>
    </row>
    <row r="22" spans="2:4">
      <c r="B22" s="22"/>
      <c r="C22" s="21"/>
    </row>
    <row r="23" spans="2:4">
      <c r="B23" s="22" t="s">
        <v>228</v>
      </c>
      <c r="C23" s="23" t="s">
        <v>237</v>
      </c>
    </row>
    <row r="24" spans="2:4">
      <c r="B24" s="22"/>
      <c r="C24" s="21"/>
    </row>
    <row r="25" spans="2:4">
      <c r="B25" s="22" t="s">
        <v>229</v>
      </c>
      <c r="C25" s="23" t="s">
        <v>231</v>
      </c>
    </row>
    <row r="26" spans="2:4">
      <c r="B26" s="22"/>
      <c r="C26" s="21"/>
    </row>
    <row r="27" spans="2:4">
      <c r="B27" s="22" t="s">
        <v>230</v>
      </c>
      <c r="C27" s="23" t="s">
        <v>238</v>
      </c>
    </row>
    <row r="29" spans="2:4">
      <c r="D29" s="91" t="s">
        <v>245</v>
      </c>
    </row>
  </sheetData>
  <hyperlinks>
    <hyperlink ref="C7" location="'2) Chirurgie de la hanche'!A1" display="Intervention de référence : chirurgie de la fracture de hanche"/>
    <hyperlink ref="C9" location="'3) Ablation des amygdales'!A1" display="Amygdalectomie ou ablation des amygdales"/>
    <hyperlink ref="C11" location="'4) Chirurgie de l’appendicite'!A1" display="Appendicectomie ou chirurgie de l’appendicite"/>
    <hyperlink ref="C13" location="'5) Césarienne'!A1" display="Césarienne"/>
    <hyperlink ref="C15" location="'6) Chirurgie de l’obésité'!A1" display="Chirurgie bariatrique ou de l’obésité"/>
    <hyperlink ref="C17" location="'7) Chirurgie de la prostate'!A1" display="Chirurgie de la tumeur bénigne de la prostate"/>
    <hyperlink ref="C19" location="'8) Chirurgie du canal carpien'!A1" display="Chirurgie du syndrome du canal carpien"/>
    <hyperlink ref="C21" location="'9) Ablation de la vésicule'!A1" display="Cholécystectomie ou ablation de la vésicule biliaire"/>
    <hyperlink ref="C23" location="'10) Ablation de l’utérus'!A1" display="Hystérectomie ou ablation de l’utérus"/>
    <hyperlink ref="C25" location="'11)Pose d’une prothèse du genou'!A1" display="Pose d’une prothèse du genou"/>
    <hyperlink ref="C27" location="'12) Ablation de la thyroïde'!A1" display="Thyroïdectomie ou ablation de la thyroïde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1"/>
  <sheetViews>
    <sheetView showGridLines="0" zoomScale="115" zoomScaleNormal="115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5703125" style="1" customWidth="1"/>
    <col min="11" max="15" width="15.85546875" style="1" customWidth="1"/>
    <col min="16" max="16384" width="9.140625" style="1"/>
  </cols>
  <sheetData>
    <row r="2" spans="2:15">
      <c r="B2" s="8" t="s">
        <v>251</v>
      </c>
    </row>
    <row r="3" spans="2:15" ht="13.5" thickBot="1"/>
    <row r="4" spans="2:15" ht="38.25">
      <c r="B4" s="128" t="s">
        <v>106</v>
      </c>
      <c r="C4" s="128"/>
      <c r="D4" s="58" t="s">
        <v>241</v>
      </c>
      <c r="E4" s="58" t="s">
        <v>212</v>
      </c>
      <c r="F4" s="58" t="s">
        <v>107</v>
      </c>
      <c r="G4" s="58" t="s">
        <v>108</v>
      </c>
      <c r="H4" s="58" t="s">
        <v>239</v>
      </c>
      <c r="J4" s="72"/>
    </row>
    <row r="5" spans="2:15" s="107" customFormat="1" ht="15" customHeight="1" thickBot="1">
      <c r="B5" s="129" t="s">
        <v>103</v>
      </c>
      <c r="C5" s="129"/>
      <c r="D5" s="93">
        <f>F109</f>
        <v>64612</v>
      </c>
      <c r="E5" s="94">
        <v>192</v>
      </c>
      <c r="F5" s="94">
        <f>MIN(E9:E108)</f>
        <v>146.62116370478597</v>
      </c>
      <c r="G5" s="94">
        <f>MAX(E9:E108)</f>
        <v>265.98993202894661</v>
      </c>
      <c r="H5" s="95">
        <f>STDEV(E9:E108)/AVERAGE(E9:E108)</f>
        <v>0.13468647530025424</v>
      </c>
      <c r="J5" s="116"/>
    </row>
    <row r="6" spans="2:15" ht="37.5" customHeight="1" thickBot="1"/>
    <row r="7" spans="2:15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ht="18.75" customHeight="1">
      <c r="B8" s="51"/>
      <c r="C8" s="37" t="s">
        <v>110</v>
      </c>
      <c r="D8" s="55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70" customFormat="1">
      <c r="B9" s="70" t="s">
        <v>0</v>
      </c>
      <c r="C9" s="70" t="s">
        <v>111</v>
      </c>
      <c r="E9" s="106">
        <v>218.77</v>
      </c>
      <c r="F9" s="59">
        <v>683</v>
      </c>
      <c r="H9" s="71"/>
      <c r="I9" s="71"/>
      <c r="J9" s="71"/>
      <c r="K9" s="71"/>
    </row>
    <row r="10" spans="2:15" s="70" customFormat="1">
      <c r="B10" s="70" t="s">
        <v>1</v>
      </c>
      <c r="C10" s="70" t="s">
        <v>112</v>
      </c>
      <c r="E10" s="106">
        <v>206.21015751674335</v>
      </c>
      <c r="F10" s="59">
        <v>560</v>
      </c>
      <c r="H10" s="71"/>
      <c r="I10" s="71"/>
      <c r="J10" s="71"/>
      <c r="K10" s="71"/>
    </row>
    <row r="11" spans="2:15" s="70" customFormat="1">
      <c r="B11" s="70" t="s">
        <v>2</v>
      </c>
      <c r="C11" s="70" t="s">
        <v>113</v>
      </c>
      <c r="E11" s="106">
        <v>249.50317814609605</v>
      </c>
      <c r="F11" s="59">
        <v>465</v>
      </c>
      <c r="H11" s="71"/>
      <c r="I11" s="71"/>
      <c r="J11" s="71"/>
      <c r="K11" s="71"/>
    </row>
    <row r="12" spans="2:15" s="70" customFormat="1">
      <c r="B12" s="70" t="s">
        <v>3</v>
      </c>
      <c r="C12" s="70" t="s">
        <v>114</v>
      </c>
      <c r="E12" s="106">
        <v>244.5616988711846</v>
      </c>
      <c r="F12" s="59">
        <v>216</v>
      </c>
      <c r="H12" s="71"/>
      <c r="I12" s="71"/>
      <c r="J12" s="71"/>
      <c r="K12" s="71"/>
    </row>
    <row r="13" spans="2:15" s="70" customFormat="1">
      <c r="B13" s="70" t="s">
        <v>4</v>
      </c>
      <c r="C13" s="70" t="s">
        <v>115</v>
      </c>
      <c r="E13" s="106">
        <v>209.74462711017091</v>
      </c>
      <c r="F13" s="59">
        <v>159</v>
      </c>
      <c r="H13" s="71"/>
      <c r="I13" s="71"/>
      <c r="J13" s="71"/>
      <c r="K13" s="71"/>
    </row>
    <row r="14" spans="2:15" s="70" customFormat="1">
      <c r="B14" s="70" t="s">
        <v>213</v>
      </c>
      <c r="C14" s="70" t="s">
        <v>214</v>
      </c>
      <c r="E14" s="106">
        <v>189.21197574504382</v>
      </c>
      <c r="F14" s="59">
        <v>1109</v>
      </c>
      <c r="H14" s="71"/>
      <c r="I14" s="71"/>
      <c r="J14" s="71"/>
      <c r="K14" s="71"/>
    </row>
    <row r="15" spans="2:15" s="70" customFormat="1">
      <c r="B15" s="70" t="s">
        <v>5</v>
      </c>
      <c r="C15" s="70" t="s">
        <v>116</v>
      </c>
      <c r="E15" s="106">
        <v>244.67754936967901</v>
      </c>
      <c r="F15" s="59">
        <v>417</v>
      </c>
      <c r="H15" s="71"/>
      <c r="I15" s="71"/>
      <c r="J15" s="71"/>
      <c r="K15" s="71"/>
    </row>
    <row r="16" spans="2:15" s="70" customFormat="1">
      <c r="B16" s="70" t="s">
        <v>6</v>
      </c>
      <c r="C16" s="70" t="s">
        <v>117</v>
      </c>
      <c r="E16" s="106">
        <v>180.7077505790422</v>
      </c>
      <c r="F16" s="59">
        <v>261</v>
      </c>
      <c r="H16" s="71"/>
      <c r="I16" s="71"/>
      <c r="J16" s="71"/>
      <c r="K16" s="71"/>
    </row>
    <row r="17" spans="2:11" s="70" customFormat="1">
      <c r="B17" s="70" t="s">
        <v>7</v>
      </c>
      <c r="C17" s="70" t="s">
        <v>118</v>
      </c>
      <c r="E17" s="106">
        <v>179.62603522629595</v>
      </c>
      <c r="F17" s="59">
        <v>151</v>
      </c>
      <c r="H17" s="71"/>
      <c r="I17" s="71"/>
      <c r="J17" s="71"/>
      <c r="K17" s="71"/>
    </row>
    <row r="18" spans="2:11" s="70" customFormat="1">
      <c r="B18" s="70" t="s">
        <v>8</v>
      </c>
      <c r="C18" s="70" t="s">
        <v>119</v>
      </c>
      <c r="E18" s="106">
        <v>202.20849839769693</v>
      </c>
      <c r="F18" s="59">
        <v>313</v>
      </c>
      <c r="H18" s="71"/>
      <c r="I18" s="71"/>
      <c r="J18" s="71"/>
      <c r="K18" s="71"/>
    </row>
    <row r="19" spans="2:11" s="70" customFormat="1">
      <c r="B19" s="70" t="s">
        <v>9</v>
      </c>
      <c r="C19" s="70" t="s">
        <v>120</v>
      </c>
      <c r="E19" s="106">
        <v>179.23981649819422</v>
      </c>
      <c r="F19" s="59">
        <v>353</v>
      </c>
      <c r="H19" s="71"/>
      <c r="I19" s="71"/>
      <c r="J19" s="71"/>
      <c r="K19" s="71"/>
    </row>
    <row r="20" spans="2:11" s="70" customFormat="1">
      <c r="B20" s="70" t="s">
        <v>10</v>
      </c>
      <c r="C20" s="70" t="s">
        <v>121</v>
      </c>
      <c r="E20" s="106">
        <v>163.77708214566914</v>
      </c>
      <c r="F20" s="59">
        <v>244</v>
      </c>
      <c r="H20" s="71"/>
      <c r="I20" s="71"/>
      <c r="J20" s="71"/>
      <c r="K20" s="71"/>
    </row>
    <row r="21" spans="2:11" s="70" customFormat="1">
      <c r="B21" s="70" t="s">
        <v>11</v>
      </c>
      <c r="C21" s="70" t="s">
        <v>122</v>
      </c>
      <c r="E21" s="106">
        <v>180.96162791215087</v>
      </c>
      <c r="F21" s="59">
        <v>1842</v>
      </c>
      <c r="H21" s="71"/>
      <c r="I21" s="71"/>
      <c r="J21" s="71"/>
      <c r="K21" s="71"/>
    </row>
    <row r="22" spans="2:11" s="70" customFormat="1">
      <c r="B22" s="70" t="s">
        <v>12</v>
      </c>
      <c r="C22" s="70" t="s">
        <v>123</v>
      </c>
      <c r="E22" s="106">
        <v>202.21759779760421</v>
      </c>
      <c r="F22" s="59">
        <v>700</v>
      </c>
      <c r="H22" s="71"/>
      <c r="I22" s="71"/>
      <c r="J22" s="71"/>
      <c r="K22" s="71"/>
    </row>
    <row r="23" spans="2:11" s="70" customFormat="1">
      <c r="B23" s="70" t="s">
        <v>13</v>
      </c>
      <c r="C23" s="70" t="s">
        <v>124</v>
      </c>
      <c r="E23" s="106">
        <v>194.51882476870153</v>
      </c>
      <c r="F23" s="59">
        <v>162</v>
      </c>
      <c r="H23" s="71"/>
      <c r="I23" s="71"/>
      <c r="J23" s="71"/>
      <c r="K23" s="71"/>
    </row>
    <row r="24" spans="2:11" s="70" customFormat="1">
      <c r="B24" s="70" t="s">
        <v>14</v>
      </c>
      <c r="C24" s="70" t="s">
        <v>125</v>
      </c>
      <c r="E24" s="106">
        <v>225.49268975018242</v>
      </c>
      <c r="F24" s="59">
        <v>419</v>
      </c>
      <c r="H24" s="71"/>
      <c r="I24" s="71"/>
      <c r="J24" s="71"/>
      <c r="K24" s="71"/>
    </row>
    <row r="25" spans="2:11" s="70" customFormat="1">
      <c r="B25" s="70" t="s">
        <v>15</v>
      </c>
      <c r="C25" s="70" t="s">
        <v>126</v>
      </c>
      <c r="E25" s="106">
        <v>195.01628599447935</v>
      </c>
      <c r="F25" s="59">
        <v>664</v>
      </c>
      <c r="H25" s="71"/>
      <c r="I25" s="71"/>
      <c r="J25" s="71"/>
      <c r="K25" s="71"/>
    </row>
    <row r="26" spans="2:11" s="70" customFormat="1">
      <c r="B26" s="70" t="s">
        <v>16</v>
      </c>
      <c r="C26" s="70" t="s">
        <v>127</v>
      </c>
      <c r="E26" s="106">
        <v>182.57771168819949</v>
      </c>
      <c r="F26" s="59">
        <v>306</v>
      </c>
      <c r="H26" s="71"/>
      <c r="I26" s="71"/>
      <c r="J26" s="71"/>
      <c r="K26" s="71"/>
    </row>
    <row r="27" spans="2:11" s="70" customFormat="1">
      <c r="B27" s="70" t="s">
        <v>17</v>
      </c>
      <c r="C27" s="70" t="s">
        <v>128</v>
      </c>
      <c r="E27" s="106">
        <v>265.98993202894661</v>
      </c>
      <c r="F27" s="59">
        <v>340</v>
      </c>
      <c r="H27" s="71"/>
      <c r="I27" s="71"/>
      <c r="J27" s="71"/>
      <c r="K27" s="71"/>
    </row>
    <row r="28" spans="2:11" s="70" customFormat="1">
      <c r="B28" s="70" t="s">
        <v>18</v>
      </c>
      <c r="C28" s="70" t="s">
        <v>129</v>
      </c>
      <c r="E28" s="106">
        <v>180.9134047780303</v>
      </c>
      <c r="F28" s="59">
        <v>474</v>
      </c>
      <c r="H28" s="71"/>
      <c r="I28" s="71"/>
      <c r="J28" s="71"/>
      <c r="K28" s="71"/>
    </row>
    <row r="29" spans="2:11" s="70" customFormat="1">
      <c r="B29" s="70" t="s">
        <v>19</v>
      </c>
      <c r="C29" s="70" t="s">
        <v>130</v>
      </c>
      <c r="E29" s="106">
        <v>208.19281187183489</v>
      </c>
      <c r="F29" s="59">
        <v>674</v>
      </c>
      <c r="H29" s="71"/>
      <c r="I29" s="71"/>
      <c r="J29" s="71"/>
      <c r="K29" s="71"/>
    </row>
    <row r="30" spans="2:11" s="70" customFormat="1">
      <c r="B30" s="70" t="s">
        <v>20</v>
      </c>
      <c r="C30" s="70" t="s">
        <v>131</v>
      </c>
      <c r="E30" s="106">
        <v>190.86829062203668</v>
      </c>
      <c r="F30" s="59">
        <v>130</v>
      </c>
      <c r="H30" s="71"/>
      <c r="I30" s="71"/>
      <c r="J30" s="71"/>
      <c r="K30" s="71"/>
    </row>
    <row r="31" spans="2:11" s="70" customFormat="1">
      <c r="B31" s="70" t="s">
        <v>21</v>
      </c>
      <c r="C31" s="70" t="s">
        <v>132</v>
      </c>
      <c r="E31" s="106">
        <v>201.52881057990734</v>
      </c>
      <c r="F31" s="59">
        <v>461</v>
      </c>
      <c r="H31" s="71"/>
      <c r="I31" s="71"/>
      <c r="J31" s="71"/>
      <c r="K31" s="71"/>
    </row>
    <row r="32" spans="2:11" s="70" customFormat="1">
      <c r="B32" s="70" t="s">
        <v>22</v>
      </c>
      <c r="C32" s="70" t="s">
        <v>133</v>
      </c>
      <c r="E32" s="106">
        <v>210.62778753685106</v>
      </c>
      <c r="F32" s="59">
        <v>542</v>
      </c>
      <c r="H32" s="71"/>
      <c r="I32" s="71"/>
      <c r="J32" s="71"/>
      <c r="K32" s="71"/>
    </row>
    <row r="33" spans="2:11" s="70" customFormat="1">
      <c r="B33" s="70" t="s">
        <v>23</v>
      </c>
      <c r="C33" s="70" t="s">
        <v>134</v>
      </c>
      <c r="E33" s="106">
        <v>207.23750291890926</v>
      </c>
      <c r="F33" s="59">
        <v>533</v>
      </c>
      <c r="H33" s="71"/>
      <c r="I33" s="71"/>
      <c r="J33" s="71"/>
      <c r="K33" s="71"/>
    </row>
    <row r="34" spans="2:11" s="70" customFormat="1">
      <c r="B34" s="70" t="s">
        <v>24</v>
      </c>
      <c r="C34" s="70" t="s">
        <v>135</v>
      </c>
      <c r="E34" s="106">
        <v>222.80691697906568</v>
      </c>
      <c r="F34" s="59">
        <v>662</v>
      </c>
      <c r="H34" s="71"/>
      <c r="I34" s="71"/>
      <c r="J34" s="71"/>
      <c r="K34" s="71"/>
    </row>
    <row r="35" spans="2:11" s="70" customFormat="1">
      <c r="B35" s="70" t="s">
        <v>25</v>
      </c>
      <c r="C35" s="70" t="s">
        <v>136</v>
      </c>
      <c r="E35" s="106">
        <v>199.16458917802896</v>
      </c>
      <c r="F35" s="59">
        <v>431</v>
      </c>
      <c r="H35" s="71"/>
      <c r="I35" s="71"/>
      <c r="J35" s="71"/>
      <c r="K35" s="71"/>
    </row>
    <row r="36" spans="2:11" s="70" customFormat="1">
      <c r="B36" s="70" t="s">
        <v>26</v>
      </c>
      <c r="C36" s="70" t="s">
        <v>137</v>
      </c>
      <c r="E36" s="106">
        <v>165.98366078889794</v>
      </c>
      <c r="F36" s="59">
        <v>790</v>
      </c>
      <c r="H36" s="71"/>
      <c r="I36" s="71"/>
      <c r="J36" s="71"/>
      <c r="K36" s="71"/>
    </row>
    <row r="37" spans="2:11" s="70" customFormat="1">
      <c r="B37" s="70" t="s">
        <v>27</v>
      </c>
      <c r="C37" s="70" t="s">
        <v>138</v>
      </c>
      <c r="E37" s="106">
        <v>154.61112570858134</v>
      </c>
      <c r="F37" s="59">
        <v>124</v>
      </c>
      <c r="H37" s="71"/>
      <c r="I37" s="71"/>
      <c r="J37" s="71"/>
      <c r="K37" s="71"/>
    </row>
    <row r="38" spans="2:11" s="70" customFormat="1">
      <c r="B38" s="70" t="s">
        <v>28</v>
      </c>
      <c r="C38" s="70" t="s">
        <v>139</v>
      </c>
      <c r="E38" s="106">
        <v>164.3812606710963</v>
      </c>
      <c r="F38" s="59">
        <v>151</v>
      </c>
      <c r="H38" s="71"/>
      <c r="I38" s="71"/>
      <c r="J38" s="71"/>
      <c r="K38" s="71"/>
    </row>
    <row r="39" spans="2:11" s="70" customFormat="1">
      <c r="B39" s="70" t="s">
        <v>29</v>
      </c>
      <c r="C39" s="70" t="s">
        <v>140</v>
      </c>
      <c r="E39" s="106">
        <v>148.69958746936288</v>
      </c>
      <c r="F39" s="59">
        <v>582</v>
      </c>
      <c r="H39" s="71"/>
      <c r="I39" s="71"/>
      <c r="J39" s="71"/>
      <c r="K39" s="71"/>
    </row>
    <row r="40" spans="2:11" s="70" customFormat="1">
      <c r="B40" s="70" t="s">
        <v>30</v>
      </c>
      <c r="C40" s="70" t="s">
        <v>141</v>
      </c>
      <c r="E40" s="106">
        <v>188.00712304874671</v>
      </c>
      <c r="F40" s="59">
        <v>1162</v>
      </c>
      <c r="H40" s="71"/>
      <c r="I40" s="71"/>
      <c r="J40" s="71"/>
      <c r="K40" s="71"/>
    </row>
    <row r="41" spans="2:11" s="70" customFormat="1">
      <c r="B41" s="70" t="s">
        <v>31</v>
      </c>
      <c r="C41" s="70" t="s">
        <v>142</v>
      </c>
      <c r="E41" s="106">
        <v>197.4871157025897</v>
      </c>
      <c r="F41" s="59">
        <v>208</v>
      </c>
      <c r="H41" s="71"/>
      <c r="I41" s="71"/>
      <c r="J41" s="71"/>
      <c r="K41" s="71"/>
    </row>
    <row r="42" spans="2:11" s="70" customFormat="1">
      <c r="B42" s="70" t="s">
        <v>32</v>
      </c>
      <c r="C42" s="70" t="s">
        <v>143</v>
      </c>
      <c r="E42" s="106">
        <v>184.23130370488443</v>
      </c>
      <c r="F42" s="59">
        <v>1413</v>
      </c>
      <c r="H42" s="71"/>
      <c r="I42" s="71"/>
      <c r="J42" s="71"/>
      <c r="K42" s="71"/>
    </row>
    <row r="43" spans="2:11" s="70" customFormat="1">
      <c r="B43" s="70" t="s">
        <v>33</v>
      </c>
      <c r="C43" s="70" t="s">
        <v>144</v>
      </c>
      <c r="E43" s="106">
        <v>168.7967426607884</v>
      </c>
      <c r="F43" s="59">
        <v>947</v>
      </c>
      <c r="H43" s="71"/>
      <c r="I43" s="71"/>
      <c r="J43" s="71"/>
      <c r="K43" s="71"/>
    </row>
    <row r="44" spans="2:11" s="70" customFormat="1">
      <c r="B44" s="70" t="s">
        <v>34</v>
      </c>
      <c r="C44" s="70" t="s">
        <v>145</v>
      </c>
      <c r="E44" s="106">
        <v>175.86278030174341</v>
      </c>
      <c r="F44" s="59">
        <v>852</v>
      </c>
      <c r="H44" s="71"/>
      <c r="I44" s="71"/>
      <c r="J44" s="71"/>
      <c r="K44" s="71"/>
    </row>
    <row r="45" spans="2:11" s="70" customFormat="1">
      <c r="B45" s="70" t="s">
        <v>35</v>
      </c>
      <c r="C45" s="70" t="s">
        <v>146</v>
      </c>
      <c r="E45" s="106">
        <v>216.29092424929701</v>
      </c>
      <c r="F45" s="59">
        <v>267</v>
      </c>
      <c r="H45" s="71"/>
      <c r="I45" s="71"/>
      <c r="J45" s="71"/>
      <c r="K45" s="71"/>
    </row>
    <row r="46" spans="2:11" s="70" customFormat="1">
      <c r="B46" s="70" t="s">
        <v>36</v>
      </c>
      <c r="C46" s="70" t="s">
        <v>147</v>
      </c>
      <c r="E46" s="106">
        <v>193.57785147386113</v>
      </c>
      <c r="F46" s="59">
        <v>588</v>
      </c>
      <c r="H46" s="71"/>
      <c r="I46" s="71"/>
      <c r="J46" s="71"/>
      <c r="K46" s="71"/>
    </row>
    <row r="47" spans="2:11" s="70" customFormat="1">
      <c r="B47" s="70" t="s">
        <v>37</v>
      </c>
      <c r="C47" s="70" t="s">
        <v>148</v>
      </c>
      <c r="E47" s="106">
        <v>212.19898409454768</v>
      </c>
      <c r="F47" s="59">
        <v>1284</v>
      </c>
      <c r="H47" s="71"/>
      <c r="I47" s="71"/>
      <c r="J47" s="71"/>
      <c r="K47" s="71"/>
    </row>
    <row r="48" spans="2:11" s="70" customFormat="1">
      <c r="B48" s="70" t="s">
        <v>38</v>
      </c>
      <c r="C48" s="70" t="s">
        <v>149</v>
      </c>
      <c r="E48" s="106">
        <v>228.62089844985653</v>
      </c>
      <c r="F48" s="59">
        <v>308</v>
      </c>
      <c r="H48" s="71"/>
      <c r="I48" s="71"/>
      <c r="J48" s="71"/>
      <c r="K48" s="71"/>
    </row>
    <row r="49" spans="2:11" s="70" customFormat="1">
      <c r="B49" s="70" t="s">
        <v>39</v>
      </c>
      <c r="C49" s="70" t="s">
        <v>150</v>
      </c>
      <c r="E49" s="106">
        <v>229.48161042767188</v>
      </c>
      <c r="F49" s="59">
        <v>499</v>
      </c>
      <c r="H49" s="71"/>
      <c r="I49" s="71"/>
      <c r="J49" s="71"/>
      <c r="K49" s="71"/>
    </row>
    <row r="50" spans="2:11" s="70" customFormat="1">
      <c r="B50" s="70" t="s">
        <v>40</v>
      </c>
      <c r="C50" s="70" t="s">
        <v>151</v>
      </c>
      <c r="E50" s="106">
        <v>162.06558358393639</v>
      </c>
      <c r="F50" s="59">
        <v>286</v>
      </c>
      <c r="H50" s="71"/>
      <c r="I50" s="71"/>
      <c r="J50" s="71"/>
      <c r="K50" s="71"/>
    </row>
    <row r="51" spans="2:11" s="70" customFormat="1">
      <c r="B51" s="70" t="s">
        <v>41</v>
      </c>
      <c r="C51" s="70" t="s">
        <v>152</v>
      </c>
      <c r="E51" s="106">
        <v>207.40968323771028</v>
      </c>
      <c r="F51" s="59">
        <v>786</v>
      </c>
      <c r="H51" s="71"/>
      <c r="I51" s="71"/>
      <c r="J51" s="71"/>
      <c r="K51" s="71"/>
    </row>
    <row r="52" spans="2:11" s="70" customFormat="1">
      <c r="B52" s="70" t="s">
        <v>42</v>
      </c>
      <c r="C52" s="70" t="s">
        <v>153</v>
      </c>
      <c r="E52" s="106">
        <v>203.85225588307225</v>
      </c>
      <c r="F52" s="59">
        <v>245</v>
      </c>
      <c r="H52" s="71"/>
      <c r="I52" s="71"/>
      <c r="J52" s="71"/>
      <c r="K52" s="71"/>
    </row>
    <row r="53" spans="2:11" s="70" customFormat="1">
      <c r="B53" s="70" t="s">
        <v>43</v>
      </c>
      <c r="C53" s="70" t="s">
        <v>154</v>
      </c>
      <c r="E53" s="106">
        <v>189.19184259524607</v>
      </c>
      <c r="F53" s="59">
        <v>1240</v>
      </c>
      <c r="H53" s="71"/>
      <c r="I53" s="71"/>
      <c r="J53" s="71"/>
      <c r="K53" s="71"/>
    </row>
    <row r="54" spans="2:11" s="70" customFormat="1">
      <c r="B54" s="70" t="s">
        <v>44</v>
      </c>
      <c r="C54" s="70" t="s">
        <v>155</v>
      </c>
      <c r="E54" s="106">
        <v>239.31513653146266</v>
      </c>
      <c r="F54" s="59">
        <v>786</v>
      </c>
      <c r="H54" s="71"/>
      <c r="I54" s="71"/>
      <c r="J54" s="71"/>
      <c r="K54" s="71"/>
    </row>
    <row r="55" spans="2:11" s="70" customFormat="1">
      <c r="B55" s="70" t="s">
        <v>45</v>
      </c>
      <c r="C55" s="70" t="s">
        <v>156</v>
      </c>
      <c r="E55" s="106">
        <v>227.64021698469298</v>
      </c>
      <c r="F55" s="59">
        <v>217</v>
      </c>
      <c r="H55" s="71"/>
      <c r="I55" s="71"/>
      <c r="J55" s="71"/>
      <c r="K55" s="71"/>
    </row>
    <row r="56" spans="2:11" s="70" customFormat="1">
      <c r="B56" s="70" t="s">
        <v>46</v>
      </c>
      <c r="C56" s="70" t="s">
        <v>157</v>
      </c>
      <c r="E56" s="106">
        <v>200.76362809384324</v>
      </c>
      <c r="F56" s="59">
        <v>361</v>
      </c>
      <c r="H56" s="71"/>
      <c r="I56" s="71"/>
      <c r="J56" s="71"/>
      <c r="K56" s="71"/>
    </row>
    <row r="57" spans="2:11" s="70" customFormat="1">
      <c r="B57" s="70" t="s">
        <v>47</v>
      </c>
      <c r="C57" s="70" t="s">
        <v>158</v>
      </c>
      <c r="E57" s="106">
        <v>150.07601124380707</v>
      </c>
      <c r="F57" s="59">
        <v>60</v>
      </c>
      <c r="H57" s="71"/>
      <c r="I57" s="71"/>
      <c r="J57" s="71"/>
      <c r="K57" s="71"/>
    </row>
    <row r="58" spans="2:11" s="70" customFormat="1">
      <c r="B58" s="70" t="s">
        <v>48</v>
      </c>
      <c r="C58" s="70" t="s">
        <v>159</v>
      </c>
      <c r="E58" s="106">
        <v>238.68832213020031</v>
      </c>
      <c r="F58" s="59">
        <v>923</v>
      </c>
      <c r="H58" s="71"/>
      <c r="I58" s="71"/>
      <c r="J58" s="71"/>
      <c r="K58" s="71"/>
    </row>
    <row r="59" spans="2:11" s="70" customFormat="1">
      <c r="B59" s="70" t="s">
        <v>49</v>
      </c>
      <c r="C59" s="70" t="s">
        <v>160</v>
      </c>
      <c r="E59" s="106">
        <v>177.93359290868031</v>
      </c>
      <c r="F59" s="59">
        <v>468</v>
      </c>
      <c r="H59" s="71"/>
      <c r="I59" s="71"/>
      <c r="J59" s="71"/>
      <c r="K59" s="71"/>
    </row>
    <row r="60" spans="2:11" s="70" customFormat="1">
      <c r="B60" s="70" t="s">
        <v>50</v>
      </c>
      <c r="C60" s="70" t="s">
        <v>161</v>
      </c>
      <c r="E60" s="106">
        <v>201.81905778849671</v>
      </c>
      <c r="F60" s="59">
        <v>567</v>
      </c>
      <c r="H60" s="71"/>
      <c r="I60" s="71"/>
      <c r="J60" s="71"/>
      <c r="K60" s="71"/>
    </row>
    <row r="61" spans="2:11" s="70" customFormat="1">
      <c r="B61" s="70" t="s">
        <v>51</v>
      </c>
      <c r="C61" s="70" t="s">
        <v>162</v>
      </c>
      <c r="E61" s="106">
        <v>208.77786827101446</v>
      </c>
      <c r="F61" s="59">
        <v>195</v>
      </c>
      <c r="H61" s="71"/>
      <c r="I61" s="71"/>
      <c r="J61" s="71"/>
      <c r="K61" s="71"/>
    </row>
    <row r="62" spans="2:11" s="70" customFormat="1">
      <c r="B62" s="70" t="s">
        <v>52</v>
      </c>
      <c r="C62" s="70" t="s">
        <v>163</v>
      </c>
      <c r="E62" s="106">
        <v>202.80526562146582</v>
      </c>
      <c r="F62" s="59">
        <v>308</v>
      </c>
      <c r="H62" s="71"/>
      <c r="I62" s="71"/>
      <c r="J62" s="71"/>
      <c r="K62" s="71"/>
    </row>
    <row r="63" spans="2:11" s="70" customFormat="1">
      <c r="B63" s="70" t="s">
        <v>53</v>
      </c>
      <c r="C63" s="70" t="s">
        <v>164</v>
      </c>
      <c r="E63" s="106">
        <v>191.4815222517141</v>
      </c>
      <c r="F63" s="59">
        <v>690</v>
      </c>
      <c r="H63" s="71"/>
      <c r="I63" s="71"/>
      <c r="J63" s="71"/>
      <c r="K63" s="71"/>
    </row>
    <row r="64" spans="2:11" s="70" customFormat="1">
      <c r="B64" s="70" t="s">
        <v>54</v>
      </c>
      <c r="C64" s="70" t="s">
        <v>165</v>
      </c>
      <c r="E64" s="106">
        <v>225.25825075960384</v>
      </c>
      <c r="F64" s="59">
        <v>216</v>
      </c>
      <c r="H64" s="71"/>
      <c r="I64" s="71"/>
      <c r="J64" s="71"/>
      <c r="K64" s="71"/>
    </row>
    <row r="65" spans="2:11" s="70" customFormat="1">
      <c r="B65" s="70" t="s">
        <v>55</v>
      </c>
      <c r="C65" s="70" t="s">
        <v>166</v>
      </c>
      <c r="E65" s="106">
        <v>163.8634954020784</v>
      </c>
      <c r="F65" s="59">
        <v>645</v>
      </c>
      <c r="H65" s="71"/>
      <c r="I65" s="71"/>
      <c r="J65" s="71"/>
      <c r="K65" s="71"/>
    </row>
    <row r="66" spans="2:11" s="70" customFormat="1">
      <c r="B66" s="70" t="s">
        <v>56</v>
      </c>
      <c r="C66" s="70" t="s">
        <v>167</v>
      </c>
      <c r="E66" s="106">
        <v>186.35751730953609</v>
      </c>
      <c r="F66" s="59">
        <v>1006</v>
      </c>
      <c r="H66" s="71"/>
      <c r="I66" s="71"/>
      <c r="J66" s="71"/>
      <c r="K66" s="71"/>
    </row>
    <row r="67" spans="2:11" s="70" customFormat="1">
      <c r="B67" s="70" t="s">
        <v>57</v>
      </c>
      <c r="C67" s="70" t="s">
        <v>168</v>
      </c>
      <c r="E67" s="106">
        <v>192.9479796429099</v>
      </c>
      <c r="F67" s="59">
        <v>225</v>
      </c>
      <c r="H67" s="71"/>
      <c r="I67" s="71"/>
      <c r="J67" s="71"/>
      <c r="K67" s="71"/>
    </row>
    <row r="68" spans="2:11" s="70" customFormat="1">
      <c r="B68" s="70" t="s">
        <v>58</v>
      </c>
      <c r="C68" s="70" t="s">
        <v>169</v>
      </c>
      <c r="E68" s="106">
        <v>238.08504857094789</v>
      </c>
      <c r="F68" s="59">
        <v>2925</v>
      </c>
      <c r="H68" s="71"/>
      <c r="I68" s="71"/>
      <c r="J68" s="71"/>
      <c r="K68" s="71"/>
    </row>
    <row r="69" spans="2:11" s="70" customFormat="1">
      <c r="B69" s="70" t="s">
        <v>59</v>
      </c>
      <c r="C69" s="70" t="s">
        <v>170</v>
      </c>
      <c r="E69" s="106">
        <v>239.10390472583876</v>
      </c>
      <c r="F69" s="59">
        <v>953</v>
      </c>
      <c r="H69" s="71"/>
      <c r="I69" s="71"/>
      <c r="J69" s="71"/>
      <c r="K69" s="71"/>
    </row>
    <row r="70" spans="2:11" s="70" customFormat="1">
      <c r="B70" s="70" t="s">
        <v>60</v>
      </c>
      <c r="C70" s="70" t="s">
        <v>171</v>
      </c>
      <c r="E70" s="106">
        <v>169.66314949200574</v>
      </c>
      <c r="F70" s="59">
        <v>258</v>
      </c>
      <c r="H70" s="71"/>
      <c r="I70" s="71"/>
      <c r="J70" s="71"/>
      <c r="K70" s="71"/>
    </row>
    <row r="71" spans="2:11" s="70" customFormat="1">
      <c r="B71" s="70" t="s">
        <v>61</v>
      </c>
      <c r="C71" s="70" t="s">
        <v>172</v>
      </c>
      <c r="E71" s="106">
        <v>235.40519120272498</v>
      </c>
      <c r="F71" s="59">
        <v>1699</v>
      </c>
      <c r="H71" s="71"/>
      <c r="I71" s="71"/>
      <c r="J71" s="71"/>
      <c r="K71" s="71"/>
    </row>
    <row r="72" spans="2:11" s="70" customFormat="1">
      <c r="B72" s="70" t="s">
        <v>62</v>
      </c>
      <c r="C72" s="70" t="s">
        <v>173</v>
      </c>
      <c r="E72" s="106">
        <v>198.10071996089164</v>
      </c>
      <c r="F72" s="59">
        <v>658</v>
      </c>
      <c r="H72" s="71"/>
      <c r="I72" s="71"/>
      <c r="J72" s="71"/>
      <c r="K72" s="71"/>
    </row>
    <row r="73" spans="2:11" s="70" customFormat="1">
      <c r="B73" s="70" t="s">
        <v>63</v>
      </c>
      <c r="C73" s="70" t="s">
        <v>174</v>
      </c>
      <c r="E73" s="106">
        <v>174.49128204321491</v>
      </c>
      <c r="F73" s="59">
        <v>628</v>
      </c>
      <c r="H73" s="71"/>
      <c r="I73" s="71"/>
      <c r="J73" s="71"/>
      <c r="K73" s="71"/>
    </row>
    <row r="74" spans="2:11" s="70" customFormat="1">
      <c r="B74" s="70" t="s">
        <v>64</v>
      </c>
      <c r="C74" s="70" t="s">
        <v>175</v>
      </c>
      <c r="E74" s="106">
        <v>208.16481871190527</v>
      </c>
      <c r="F74" s="59">
        <v>263</v>
      </c>
      <c r="H74" s="71"/>
      <c r="I74" s="71"/>
      <c r="J74" s="71"/>
      <c r="K74" s="71"/>
    </row>
    <row r="75" spans="2:11" s="70" customFormat="1">
      <c r="B75" s="70" t="s">
        <v>65</v>
      </c>
      <c r="C75" s="70" t="s">
        <v>176</v>
      </c>
      <c r="E75" s="106">
        <v>153.96984452089117</v>
      </c>
      <c r="F75" s="59">
        <v>386</v>
      </c>
      <c r="H75" s="71"/>
      <c r="I75" s="71"/>
      <c r="J75" s="71"/>
      <c r="K75" s="71"/>
    </row>
    <row r="76" spans="2:11" s="70" customFormat="1">
      <c r="B76" s="70" t="s">
        <v>66</v>
      </c>
      <c r="C76" s="70" t="s">
        <v>177</v>
      </c>
      <c r="E76" s="106">
        <v>205.00080363783982</v>
      </c>
      <c r="F76" s="59">
        <v>1130</v>
      </c>
      <c r="H76" s="71"/>
      <c r="I76" s="71"/>
      <c r="J76" s="71"/>
      <c r="K76" s="71"/>
    </row>
    <row r="77" spans="2:11" s="70" customFormat="1">
      <c r="B77" s="70" t="s">
        <v>67</v>
      </c>
      <c r="C77" s="70" t="s">
        <v>178</v>
      </c>
      <c r="E77" s="106">
        <v>187.64738581927637</v>
      </c>
      <c r="F77" s="59">
        <v>726</v>
      </c>
      <c r="H77" s="71"/>
      <c r="I77" s="71"/>
      <c r="J77" s="71"/>
      <c r="K77" s="71"/>
    </row>
    <row r="78" spans="2:11" s="70" customFormat="1">
      <c r="B78" s="70" t="s">
        <v>68</v>
      </c>
      <c r="C78" s="70" t="s">
        <v>240</v>
      </c>
      <c r="E78" s="106">
        <v>202.40591503231897</v>
      </c>
      <c r="F78" s="59">
        <v>1674</v>
      </c>
      <c r="H78" s="71"/>
      <c r="I78" s="71"/>
      <c r="J78" s="71"/>
      <c r="K78" s="71"/>
    </row>
    <row r="79" spans="2:11" s="70" customFormat="1">
      <c r="B79" s="70" t="s">
        <v>69</v>
      </c>
      <c r="C79" s="70" t="s">
        <v>180</v>
      </c>
      <c r="E79" s="106">
        <v>194.72301546841334</v>
      </c>
      <c r="F79" s="59">
        <v>240</v>
      </c>
      <c r="H79" s="71"/>
      <c r="I79" s="71"/>
      <c r="J79" s="71"/>
      <c r="K79" s="71"/>
    </row>
    <row r="80" spans="2:11" s="70" customFormat="1">
      <c r="B80" s="70" t="s">
        <v>70</v>
      </c>
      <c r="C80" s="70" t="s">
        <v>181</v>
      </c>
      <c r="E80" s="106">
        <v>208.64045266341216</v>
      </c>
      <c r="F80" s="59">
        <v>620</v>
      </c>
      <c r="H80" s="71"/>
      <c r="I80" s="71"/>
      <c r="J80" s="71"/>
      <c r="K80" s="71"/>
    </row>
    <row r="81" spans="2:11" s="70" customFormat="1">
      <c r="B81" s="70" t="s">
        <v>71</v>
      </c>
      <c r="C81" s="70" t="s">
        <v>182</v>
      </c>
      <c r="E81" s="106">
        <v>191.80421563172206</v>
      </c>
      <c r="F81" s="59">
        <v>551</v>
      </c>
      <c r="H81" s="71"/>
      <c r="I81" s="71"/>
      <c r="J81" s="71"/>
      <c r="K81" s="71"/>
    </row>
    <row r="82" spans="2:11" s="70" customFormat="1">
      <c r="B82" s="70" t="s">
        <v>72</v>
      </c>
      <c r="C82" s="70" t="s">
        <v>183</v>
      </c>
      <c r="E82" s="106">
        <v>253.85325177935596</v>
      </c>
      <c r="F82" s="59">
        <v>554</v>
      </c>
      <c r="H82" s="71"/>
      <c r="I82" s="71"/>
      <c r="J82" s="71"/>
      <c r="K82" s="71"/>
    </row>
    <row r="83" spans="2:11" s="70" customFormat="1">
      <c r="B83" s="70" t="s">
        <v>73</v>
      </c>
      <c r="C83" s="70" t="s">
        <v>184</v>
      </c>
      <c r="E83" s="106">
        <v>192.88066020015313</v>
      </c>
      <c r="F83" s="59">
        <v>740</v>
      </c>
      <c r="H83" s="71"/>
      <c r="I83" s="71"/>
      <c r="J83" s="71"/>
      <c r="K83" s="71"/>
    </row>
    <row r="84" spans="2:11" s="70" customFormat="1">
      <c r="B84" s="70" t="s">
        <v>74</v>
      </c>
      <c r="C84" s="70" t="s">
        <v>209</v>
      </c>
      <c r="E84" s="106">
        <v>146.62116370478597</v>
      </c>
      <c r="F84" s="59">
        <v>1544</v>
      </c>
      <c r="H84" s="71"/>
      <c r="I84" s="71"/>
      <c r="J84" s="71"/>
      <c r="K84" s="71"/>
    </row>
    <row r="85" spans="2:11" s="70" customFormat="1">
      <c r="B85" s="70" t="s">
        <v>75</v>
      </c>
      <c r="C85" s="70" t="s">
        <v>185</v>
      </c>
      <c r="E85" s="106">
        <v>207.96781854872378</v>
      </c>
      <c r="F85" s="59">
        <v>1298</v>
      </c>
      <c r="H85" s="71"/>
      <c r="I85" s="71"/>
      <c r="J85" s="71"/>
      <c r="K85" s="71"/>
    </row>
    <row r="86" spans="2:11" s="70" customFormat="1">
      <c r="B86" s="70" t="s">
        <v>76</v>
      </c>
      <c r="C86" s="70" t="s">
        <v>186</v>
      </c>
      <c r="E86" s="106">
        <v>198.53679506891237</v>
      </c>
      <c r="F86" s="59">
        <v>1286</v>
      </c>
      <c r="H86" s="71"/>
      <c r="I86" s="71"/>
      <c r="J86" s="71"/>
      <c r="K86" s="71"/>
    </row>
    <row r="87" spans="2:11" s="70" customFormat="1">
      <c r="B87" s="70" t="s">
        <v>77</v>
      </c>
      <c r="C87" s="70" t="s">
        <v>187</v>
      </c>
      <c r="E87" s="106">
        <v>185.08893622322464</v>
      </c>
      <c r="F87" s="59">
        <v>1277</v>
      </c>
      <c r="H87" s="71"/>
      <c r="I87" s="71"/>
      <c r="J87" s="71"/>
      <c r="K87" s="71"/>
    </row>
    <row r="88" spans="2:11" s="70" customFormat="1">
      <c r="B88" s="70" t="s">
        <v>78</v>
      </c>
      <c r="C88" s="70" t="s">
        <v>188</v>
      </c>
      <c r="E88" s="106">
        <v>235.77535013436562</v>
      </c>
      <c r="F88" s="59">
        <v>459</v>
      </c>
      <c r="H88" s="71"/>
      <c r="I88" s="71"/>
      <c r="J88" s="71"/>
      <c r="K88" s="71"/>
    </row>
    <row r="89" spans="2:11" s="70" customFormat="1">
      <c r="B89" s="70" t="s">
        <v>79</v>
      </c>
      <c r="C89" s="70" t="s">
        <v>189</v>
      </c>
      <c r="E89" s="106">
        <v>209.83713235241331</v>
      </c>
      <c r="F89" s="59">
        <v>591</v>
      </c>
      <c r="H89" s="71"/>
      <c r="I89" s="71"/>
      <c r="J89" s="71"/>
      <c r="K89" s="71"/>
    </row>
    <row r="90" spans="2:11" s="70" customFormat="1">
      <c r="B90" s="70" t="s">
        <v>80</v>
      </c>
      <c r="C90" s="70" t="s">
        <v>190</v>
      </c>
      <c r="E90" s="106">
        <v>240.7866839809366</v>
      </c>
      <c r="F90" s="59">
        <v>495</v>
      </c>
      <c r="H90" s="71"/>
      <c r="I90" s="71"/>
      <c r="J90" s="71"/>
      <c r="K90" s="71"/>
    </row>
    <row r="91" spans="2:11" s="70" customFormat="1">
      <c r="B91" s="70" t="s">
        <v>81</v>
      </c>
      <c r="C91" s="70" t="s">
        <v>191</v>
      </c>
      <c r="E91" s="106">
        <v>204.80965407511943</v>
      </c>
      <c r="F91" s="59">
        <v>267</v>
      </c>
      <c r="H91" s="71"/>
      <c r="I91" s="71"/>
      <c r="J91" s="71"/>
      <c r="K91" s="71"/>
    </row>
    <row r="92" spans="2:11" s="70" customFormat="1">
      <c r="B92" s="70" t="s">
        <v>82</v>
      </c>
      <c r="C92" s="70" t="s">
        <v>192</v>
      </c>
      <c r="E92" s="106">
        <v>211.2044924051207</v>
      </c>
      <c r="F92" s="59">
        <v>1170</v>
      </c>
      <c r="H92" s="71"/>
      <c r="I92" s="71"/>
      <c r="J92" s="71"/>
      <c r="K92" s="71"/>
    </row>
    <row r="93" spans="2:11" s="70" customFormat="1">
      <c r="B93" s="70" t="s">
        <v>83</v>
      </c>
      <c r="C93" s="70" t="s">
        <v>193</v>
      </c>
      <c r="E93" s="106">
        <v>173.09848535207337</v>
      </c>
      <c r="F93" s="59">
        <v>500</v>
      </c>
      <c r="H93" s="71"/>
      <c r="I93" s="71"/>
      <c r="J93" s="71"/>
      <c r="K93" s="71"/>
    </row>
    <row r="94" spans="2:11" s="70" customFormat="1">
      <c r="B94" s="70" t="s">
        <v>84</v>
      </c>
      <c r="C94" s="70" t="s">
        <v>194</v>
      </c>
      <c r="E94" s="106">
        <v>211.55951946896519</v>
      </c>
      <c r="F94" s="59">
        <v>718</v>
      </c>
      <c r="H94" s="71"/>
      <c r="I94" s="71"/>
      <c r="J94" s="71"/>
      <c r="K94" s="71"/>
    </row>
    <row r="95" spans="2:11" s="70" customFormat="1">
      <c r="B95" s="70" t="s">
        <v>85</v>
      </c>
      <c r="C95" s="70" t="s">
        <v>195</v>
      </c>
      <c r="E95" s="106">
        <v>191.42056944350136</v>
      </c>
      <c r="F95" s="59">
        <v>411</v>
      </c>
      <c r="H95" s="71"/>
      <c r="I95" s="71"/>
      <c r="J95" s="71"/>
      <c r="K95" s="71"/>
    </row>
    <row r="96" spans="2:11" s="70" customFormat="1">
      <c r="B96" s="70" t="s">
        <v>86</v>
      </c>
      <c r="C96" s="70" t="s">
        <v>196</v>
      </c>
      <c r="E96" s="106">
        <v>225.70454073980511</v>
      </c>
      <c r="F96" s="59">
        <v>447</v>
      </c>
      <c r="H96" s="71"/>
      <c r="I96" s="71"/>
      <c r="J96" s="71"/>
      <c r="K96" s="71"/>
    </row>
    <row r="97" spans="2:19" s="70" customFormat="1">
      <c r="B97" s="70" t="s">
        <v>87</v>
      </c>
      <c r="C97" s="70" t="s">
        <v>197</v>
      </c>
      <c r="E97" s="106">
        <v>201.57008898476403</v>
      </c>
      <c r="F97" s="59">
        <v>393</v>
      </c>
      <c r="H97" s="71"/>
      <c r="I97" s="71"/>
      <c r="J97" s="71"/>
      <c r="K97" s="71"/>
    </row>
    <row r="98" spans="2:19" s="70" customFormat="1">
      <c r="B98" s="70" t="s">
        <v>88</v>
      </c>
      <c r="C98" s="70" t="s">
        <v>198</v>
      </c>
      <c r="E98" s="106">
        <v>200.9782687153448</v>
      </c>
      <c r="F98" s="59">
        <v>355</v>
      </c>
      <c r="H98" s="71"/>
      <c r="I98" s="71"/>
      <c r="J98" s="71"/>
      <c r="K98" s="71"/>
    </row>
    <row r="99" spans="2:19" s="70" customFormat="1">
      <c r="B99" s="70" t="s">
        <v>89</v>
      </c>
      <c r="C99" s="70" t="s">
        <v>199</v>
      </c>
      <c r="E99" s="106">
        <v>221.06862569598485</v>
      </c>
      <c r="F99" s="59">
        <v>154</v>
      </c>
      <c r="H99" s="71"/>
      <c r="I99" s="71"/>
      <c r="J99" s="71"/>
      <c r="K99" s="71"/>
    </row>
    <row r="100" spans="2:19" s="70" customFormat="1">
      <c r="B100" s="70" t="s">
        <v>90</v>
      </c>
      <c r="C100" s="70" t="s">
        <v>200</v>
      </c>
      <c r="E100" s="106">
        <v>195.91379644641023</v>
      </c>
      <c r="F100" s="59">
        <v>1166</v>
      </c>
      <c r="H100" s="71"/>
      <c r="I100" s="71"/>
      <c r="J100" s="71"/>
      <c r="K100" s="71"/>
    </row>
    <row r="101" spans="2:19" s="70" customFormat="1">
      <c r="B101" s="70" t="s">
        <v>91</v>
      </c>
      <c r="C101" s="70" t="s">
        <v>201</v>
      </c>
      <c r="E101" s="106">
        <v>162.20253987116863</v>
      </c>
      <c r="F101" s="59">
        <v>1232</v>
      </c>
      <c r="H101" s="71"/>
      <c r="I101" s="71"/>
      <c r="J101" s="71"/>
      <c r="K101" s="71"/>
    </row>
    <row r="102" spans="2:19" s="70" customFormat="1">
      <c r="B102" s="70" t="s">
        <v>92</v>
      </c>
      <c r="C102" s="70" t="s">
        <v>202</v>
      </c>
      <c r="E102" s="106">
        <v>154.31836989003301</v>
      </c>
      <c r="F102" s="59">
        <v>1034</v>
      </c>
      <c r="H102" s="71"/>
      <c r="I102" s="71"/>
      <c r="J102" s="71"/>
      <c r="K102" s="71"/>
    </row>
    <row r="103" spans="2:19" s="70" customFormat="1">
      <c r="B103" s="70" t="s">
        <v>93</v>
      </c>
      <c r="C103" s="70" t="s">
        <v>203</v>
      </c>
      <c r="E103" s="106">
        <v>155.14706463366994</v>
      </c>
      <c r="F103" s="59">
        <v>1004</v>
      </c>
      <c r="H103" s="71"/>
      <c r="I103" s="71"/>
      <c r="J103" s="71"/>
      <c r="K103" s="71"/>
    </row>
    <row r="104" spans="2:19" s="70" customFormat="1">
      <c r="B104" s="70" t="s">
        <v>94</v>
      </c>
      <c r="C104" s="70" t="s">
        <v>204</v>
      </c>
      <c r="E104" s="106">
        <v>168.82009504159342</v>
      </c>
      <c r="F104" s="59">
        <v>931</v>
      </c>
      <c r="H104" s="71"/>
      <c r="I104" s="71"/>
      <c r="J104" s="71"/>
      <c r="K104" s="71"/>
    </row>
    <row r="105" spans="2:19" s="70" customFormat="1">
      <c r="B105" s="70" t="s">
        <v>95</v>
      </c>
      <c r="C105" s="70" t="s">
        <v>205</v>
      </c>
      <c r="E105" s="106">
        <v>244.18292225048992</v>
      </c>
      <c r="F105" s="59">
        <v>578</v>
      </c>
      <c r="H105" s="71"/>
      <c r="I105" s="71"/>
      <c r="J105" s="71"/>
      <c r="K105" s="71"/>
    </row>
    <row r="106" spans="2:19" s="70" customFormat="1">
      <c r="B106" s="70" t="s">
        <v>96</v>
      </c>
      <c r="C106" s="70" t="s">
        <v>206</v>
      </c>
      <c r="E106" s="106">
        <v>255.04128584748224</v>
      </c>
      <c r="F106" s="59">
        <v>590</v>
      </c>
      <c r="H106" s="71"/>
      <c r="I106" s="71"/>
      <c r="J106" s="71"/>
      <c r="K106" s="71"/>
    </row>
    <row r="107" spans="2:19" s="70" customFormat="1">
      <c r="B107" s="70" t="s">
        <v>97</v>
      </c>
      <c r="C107" s="70" t="s">
        <v>207</v>
      </c>
      <c r="E107" s="106">
        <v>248.86885539752456</v>
      </c>
      <c r="F107" s="59">
        <v>230</v>
      </c>
      <c r="H107" s="71"/>
      <c r="I107" s="71"/>
      <c r="J107" s="71"/>
      <c r="K107" s="71"/>
    </row>
    <row r="108" spans="2:19" s="70" customFormat="1">
      <c r="B108" s="70" t="s">
        <v>98</v>
      </c>
      <c r="C108" s="70" t="s">
        <v>208</v>
      </c>
      <c r="E108" s="106">
        <v>192.58806740667623</v>
      </c>
      <c r="F108" s="59">
        <v>805</v>
      </c>
      <c r="H108" s="71"/>
      <c r="I108" s="71"/>
      <c r="J108" s="71"/>
      <c r="K108" s="71"/>
    </row>
    <row r="109" spans="2:19" s="70" customFormat="1" ht="21" customHeight="1" thickBot="1">
      <c r="B109" s="30"/>
      <c r="C109" s="126" t="s">
        <v>247</v>
      </c>
      <c r="D109" s="126"/>
      <c r="E109" s="98">
        <v>192</v>
      </c>
      <c r="F109" s="60">
        <v>64612</v>
      </c>
      <c r="H109" s="71"/>
      <c r="I109" s="71"/>
      <c r="J109" s="71"/>
      <c r="K109" s="71"/>
    </row>
    <row r="110" spans="2:19"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34.5" customHeight="1">
      <c r="C111" s="117" t="s">
        <v>248</v>
      </c>
      <c r="D111" s="117"/>
    </row>
  </sheetData>
  <mergeCells count="6">
    <mergeCell ref="F7:F8"/>
    <mergeCell ref="C111:D111"/>
    <mergeCell ref="C109:D109"/>
    <mergeCell ref="B5:C5"/>
    <mergeCell ref="B4:C4"/>
    <mergeCell ref="E7:E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workbookViewId="0"/>
  </sheetViews>
  <sheetFormatPr baseColWidth="10" defaultColWidth="9.140625" defaultRowHeight="15"/>
  <cols>
    <col min="1" max="1" width="2.7109375" customWidth="1"/>
    <col min="2" max="2" width="7.5703125" customWidth="1"/>
    <col min="3" max="3" width="18.5703125" customWidth="1"/>
    <col min="4" max="9" width="15.85546875" customWidth="1"/>
    <col min="10" max="10" width="4.5703125" customWidth="1"/>
    <col min="11" max="15" width="15.85546875" customWidth="1"/>
    <col min="18" max="18" width="10.85546875" customWidth="1"/>
    <col min="19" max="19" width="44.140625" customWidth="1"/>
  </cols>
  <sheetData>
    <row r="2" spans="2:15">
      <c r="B2" s="8" t="s">
        <v>231</v>
      </c>
      <c r="C2" s="1"/>
      <c r="D2" s="1"/>
      <c r="E2" s="1"/>
      <c r="F2" s="1"/>
      <c r="G2" s="1"/>
      <c r="H2" s="1"/>
    </row>
    <row r="3" spans="2:15" s="1" customFormat="1" ht="13.5" thickBot="1"/>
    <row r="4" spans="2:15" s="1" customFormat="1" ht="38.25">
      <c r="B4" s="128" t="s">
        <v>106</v>
      </c>
      <c r="C4" s="128"/>
      <c r="D4" s="58" t="s">
        <v>241</v>
      </c>
      <c r="E4" s="58" t="s">
        <v>212</v>
      </c>
      <c r="F4" s="58" t="s">
        <v>107</v>
      </c>
      <c r="G4" s="58" t="s">
        <v>108</v>
      </c>
      <c r="H4" s="58" t="s">
        <v>239</v>
      </c>
    </row>
    <row r="5" spans="2:15" s="107" customFormat="1" ht="15" customHeight="1" thickBot="1">
      <c r="B5" s="129" t="s">
        <v>102</v>
      </c>
      <c r="C5" s="129"/>
      <c r="D5" s="93">
        <f>F109</f>
        <v>95966</v>
      </c>
      <c r="E5" s="94">
        <v>147</v>
      </c>
      <c r="F5" s="94">
        <f>MIN(E9:E108)</f>
        <v>68.262697481817497</v>
      </c>
      <c r="G5" s="94">
        <f>MAX(E9:E108)</f>
        <v>236.45489219388099</v>
      </c>
      <c r="H5" s="95">
        <f>STDEV(E9:E108)/AVERAGE(E9:E108)</f>
        <v>0.18373451018446427</v>
      </c>
    </row>
    <row r="6" spans="2:15" s="1" customFormat="1" ht="37.5" customHeight="1" thickBot="1"/>
    <row r="7" spans="2:15" s="1" customFormat="1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s="1" customFormat="1" ht="18.75" customHeight="1">
      <c r="B8" s="51"/>
      <c r="C8" s="37" t="s">
        <v>110</v>
      </c>
      <c r="D8" s="55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4" customFormat="1" ht="14.25" customHeight="1">
      <c r="B9" s="4" t="s">
        <v>0</v>
      </c>
      <c r="C9" s="4" t="s">
        <v>111</v>
      </c>
      <c r="E9" s="106">
        <v>178.86805769824701</v>
      </c>
      <c r="F9" s="10">
        <v>996</v>
      </c>
      <c r="H9" s="9"/>
      <c r="I9" s="5"/>
    </row>
    <row r="10" spans="2:15" s="4" customFormat="1" ht="14.25" customHeight="1">
      <c r="B10" s="4" t="s">
        <v>1</v>
      </c>
      <c r="C10" s="4" t="s">
        <v>112</v>
      </c>
      <c r="E10" s="106">
        <v>150.27269422862599</v>
      </c>
      <c r="F10" s="10">
        <v>818</v>
      </c>
      <c r="H10" s="9"/>
      <c r="I10" s="5"/>
    </row>
    <row r="11" spans="2:15" s="4" customFormat="1" ht="14.25" customHeight="1">
      <c r="B11" s="4" t="s">
        <v>2</v>
      </c>
      <c r="C11" s="4" t="s">
        <v>113</v>
      </c>
      <c r="E11" s="106">
        <v>169.042735643952</v>
      </c>
      <c r="F11" s="10">
        <v>756</v>
      </c>
      <c r="H11" s="9"/>
      <c r="I11" s="5"/>
    </row>
    <row r="12" spans="2:15" s="4" customFormat="1" ht="14.25" customHeight="1">
      <c r="B12" s="4" t="s">
        <v>3</v>
      </c>
      <c r="C12" s="4" t="s">
        <v>114</v>
      </c>
      <c r="E12" s="106">
        <v>155.80818211444699</v>
      </c>
      <c r="F12" s="10">
        <v>310</v>
      </c>
      <c r="H12" s="9"/>
      <c r="I12" s="5"/>
    </row>
    <row r="13" spans="2:15" s="4" customFormat="1" ht="14.25" customHeight="1">
      <c r="B13" s="4" t="s">
        <v>4</v>
      </c>
      <c r="C13" s="4" t="s">
        <v>115</v>
      </c>
      <c r="E13" s="106">
        <v>151.71326588627201</v>
      </c>
      <c r="F13" s="10">
        <v>248</v>
      </c>
      <c r="H13" s="9"/>
      <c r="I13" s="5"/>
    </row>
    <row r="14" spans="2:15" s="4" customFormat="1" ht="14.25" customHeight="1">
      <c r="B14" s="4" t="s">
        <v>213</v>
      </c>
      <c r="C14" s="4" t="s">
        <v>214</v>
      </c>
      <c r="E14" s="106">
        <v>106.13192957420601</v>
      </c>
      <c r="F14" s="10">
        <v>1398</v>
      </c>
      <c r="H14" s="9"/>
      <c r="I14" s="5"/>
    </row>
    <row r="15" spans="2:15" s="4" customFormat="1" ht="14.25" customHeight="1">
      <c r="B15" s="4" t="s">
        <v>5</v>
      </c>
      <c r="C15" s="4" t="s">
        <v>116</v>
      </c>
      <c r="E15" s="106">
        <v>141.489904820758</v>
      </c>
      <c r="F15" s="10">
        <v>539</v>
      </c>
      <c r="H15" s="9"/>
      <c r="I15" s="5"/>
    </row>
    <row r="16" spans="2:15" s="4" customFormat="1" ht="14.25" customHeight="1">
      <c r="B16" s="4" t="s">
        <v>6</v>
      </c>
      <c r="C16" s="4" t="s">
        <v>117</v>
      </c>
      <c r="E16" s="106">
        <v>157.36775688566999</v>
      </c>
      <c r="F16" s="10">
        <v>462</v>
      </c>
      <c r="H16" s="9"/>
      <c r="I16" s="5"/>
    </row>
    <row r="17" spans="2:9" s="4" customFormat="1" ht="14.25" customHeight="1">
      <c r="B17" s="4" t="s">
        <v>7</v>
      </c>
      <c r="C17" s="4" t="s">
        <v>118</v>
      </c>
      <c r="E17" s="106">
        <v>159.61572507333099</v>
      </c>
      <c r="F17" s="10">
        <v>307</v>
      </c>
      <c r="H17" s="9"/>
      <c r="I17" s="5"/>
    </row>
    <row r="18" spans="2:9" s="4" customFormat="1" ht="14.25" customHeight="1">
      <c r="B18" s="4" t="s">
        <v>8</v>
      </c>
      <c r="C18" s="4" t="s">
        <v>119</v>
      </c>
      <c r="E18" s="106">
        <v>148.48513825994701</v>
      </c>
      <c r="F18" s="10">
        <v>489</v>
      </c>
      <c r="H18" s="9"/>
      <c r="I18" s="5"/>
    </row>
    <row r="19" spans="2:9" s="4" customFormat="1" ht="14.25" customHeight="1">
      <c r="B19" s="4" t="s">
        <v>9</v>
      </c>
      <c r="C19" s="4" t="s">
        <v>120</v>
      </c>
      <c r="E19" s="106">
        <v>160.93203365042601</v>
      </c>
      <c r="F19" s="10">
        <v>723</v>
      </c>
      <c r="H19" s="9"/>
      <c r="I19" s="5"/>
    </row>
    <row r="20" spans="2:9" s="4" customFormat="1" ht="14.25" customHeight="1">
      <c r="B20" s="4" t="s">
        <v>10</v>
      </c>
      <c r="C20" s="4" t="s">
        <v>121</v>
      </c>
      <c r="E20" s="106">
        <v>135.87933715840299</v>
      </c>
      <c r="F20" s="10">
        <v>497</v>
      </c>
      <c r="H20" s="9"/>
      <c r="I20" s="5"/>
    </row>
    <row r="21" spans="2:9" s="4" customFormat="1" ht="14.25" customHeight="1">
      <c r="B21" s="4" t="s">
        <v>11</v>
      </c>
      <c r="C21" s="4" t="s">
        <v>122</v>
      </c>
      <c r="E21" s="106">
        <v>133.28346939235001</v>
      </c>
      <c r="F21" s="10">
        <v>2719</v>
      </c>
      <c r="H21" s="9"/>
      <c r="I21" s="5"/>
    </row>
    <row r="22" spans="2:9" s="4" customFormat="1" ht="14.25" customHeight="1">
      <c r="B22" s="4" t="s">
        <v>12</v>
      </c>
      <c r="C22" s="4" t="s">
        <v>123</v>
      </c>
      <c r="E22" s="106">
        <v>122.920600874613</v>
      </c>
      <c r="F22" s="10">
        <v>878</v>
      </c>
      <c r="H22" s="9"/>
      <c r="I22" s="5"/>
    </row>
    <row r="23" spans="2:9" s="4" customFormat="1" ht="14.25" customHeight="1">
      <c r="B23" s="4" t="s">
        <v>13</v>
      </c>
      <c r="C23" s="4" t="s">
        <v>124</v>
      </c>
      <c r="E23" s="106">
        <v>139.52059497815299</v>
      </c>
      <c r="F23" s="10">
        <v>276</v>
      </c>
      <c r="H23" s="9"/>
      <c r="I23" s="5"/>
    </row>
    <row r="24" spans="2:9" s="4" customFormat="1" ht="14.25" customHeight="1">
      <c r="B24" s="4" t="s">
        <v>14</v>
      </c>
      <c r="C24" s="4" t="s">
        <v>125</v>
      </c>
      <c r="E24" s="106">
        <v>134.71961022674398</v>
      </c>
      <c r="F24" s="10">
        <v>587</v>
      </c>
      <c r="H24" s="9"/>
      <c r="I24" s="5"/>
    </row>
    <row r="25" spans="2:9" s="4" customFormat="1" ht="14.25" customHeight="1">
      <c r="B25" s="4" t="s">
        <v>15</v>
      </c>
      <c r="C25" s="4" t="s">
        <v>126</v>
      </c>
      <c r="E25" s="106">
        <v>152.50489500344699</v>
      </c>
      <c r="F25" s="10">
        <v>1239</v>
      </c>
      <c r="H25" s="9"/>
      <c r="I25" s="5"/>
    </row>
    <row r="26" spans="2:9" s="4" customFormat="1" ht="14.25" customHeight="1">
      <c r="B26" s="4" t="s">
        <v>16</v>
      </c>
      <c r="C26" s="4" t="s">
        <v>127</v>
      </c>
      <c r="E26" s="106">
        <v>140.80321665030201</v>
      </c>
      <c r="F26" s="10">
        <v>544</v>
      </c>
      <c r="H26" s="9"/>
      <c r="I26" s="5"/>
    </row>
    <row r="27" spans="2:9" s="4" customFormat="1" ht="14.25" customHeight="1">
      <c r="B27" s="4" t="s">
        <v>17</v>
      </c>
      <c r="C27" s="4" t="s">
        <v>128</v>
      </c>
      <c r="E27" s="106">
        <v>130.94298414510598</v>
      </c>
      <c r="F27" s="10">
        <v>418</v>
      </c>
      <c r="H27" s="9"/>
      <c r="I27" s="5"/>
    </row>
    <row r="28" spans="2:9" s="4" customFormat="1" ht="14.25" customHeight="1">
      <c r="B28" s="4" t="s">
        <v>18</v>
      </c>
      <c r="C28" s="4" t="s">
        <v>129</v>
      </c>
      <c r="E28" s="106">
        <v>149.423866745673</v>
      </c>
      <c r="F28" s="10">
        <v>803</v>
      </c>
      <c r="H28" s="9"/>
      <c r="I28" s="5"/>
    </row>
    <row r="29" spans="2:9" s="4" customFormat="1" ht="14.25" customHeight="1">
      <c r="B29" s="4" t="s">
        <v>19</v>
      </c>
      <c r="C29" s="4" t="s">
        <v>130</v>
      </c>
      <c r="E29" s="106">
        <v>128.39201878472099</v>
      </c>
      <c r="F29" s="10">
        <v>960</v>
      </c>
      <c r="H29" s="9"/>
      <c r="I29" s="5"/>
    </row>
    <row r="30" spans="2:9" s="4" customFormat="1" ht="14.25" customHeight="1">
      <c r="B30" s="4" t="s">
        <v>20</v>
      </c>
      <c r="C30" s="4" t="s">
        <v>131</v>
      </c>
      <c r="E30" s="106">
        <v>161.824001470463</v>
      </c>
      <c r="F30" s="10">
        <v>284</v>
      </c>
      <c r="H30" s="9"/>
      <c r="I30" s="5"/>
    </row>
    <row r="31" spans="2:9" s="4" customFormat="1" ht="14.25" customHeight="1">
      <c r="B31" s="4" t="s">
        <v>21</v>
      </c>
      <c r="C31" s="4" t="s">
        <v>132</v>
      </c>
      <c r="E31" s="106">
        <v>152.11770056485599</v>
      </c>
      <c r="F31" s="10">
        <v>865</v>
      </c>
      <c r="H31" s="9"/>
      <c r="I31" s="5"/>
    </row>
    <row r="32" spans="2:9" s="4" customFormat="1" ht="14.25" customHeight="1">
      <c r="B32" s="4" t="s">
        <v>22</v>
      </c>
      <c r="C32" s="4" t="s">
        <v>133</v>
      </c>
      <c r="E32" s="106">
        <v>168.44802882036402</v>
      </c>
      <c r="F32" s="10">
        <v>874</v>
      </c>
      <c r="H32" s="9"/>
      <c r="I32" s="5"/>
    </row>
    <row r="33" spans="2:15" s="4" customFormat="1" ht="14.25" customHeight="1">
      <c r="B33" s="4" t="s">
        <v>23</v>
      </c>
      <c r="C33" s="4" t="s">
        <v>134</v>
      </c>
      <c r="E33" s="106">
        <v>168.77517880175398</v>
      </c>
      <c r="F33" s="10">
        <v>894</v>
      </c>
      <c r="H33" s="9"/>
      <c r="I33" s="5"/>
    </row>
    <row r="34" spans="2:15" s="4" customFormat="1" ht="14.25" customHeight="1">
      <c r="B34" s="4" t="s">
        <v>24</v>
      </c>
      <c r="C34" s="4" t="s">
        <v>135</v>
      </c>
      <c r="E34" s="106">
        <v>152.93229940910399</v>
      </c>
      <c r="F34" s="10">
        <v>865</v>
      </c>
      <c r="H34" s="9"/>
      <c r="I34" s="7"/>
    </row>
    <row r="35" spans="2:15" s="4" customFormat="1" ht="14.25" customHeight="1">
      <c r="B35" s="4" t="s">
        <v>25</v>
      </c>
      <c r="C35" s="4" t="s">
        <v>136</v>
      </c>
      <c r="E35" s="106">
        <v>144.00797428908601</v>
      </c>
      <c r="F35" s="10">
        <v>617</v>
      </c>
      <c r="H35" s="9"/>
      <c r="I35" s="14"/>
    </row>
    <row r="36" spans="2:15" s="4" customFormat="1" ht="14.25" customHeight="1">
      <c r="B36" s="4" t="s">
        <v>26</v>
      </c>
      <c r="C36" s="4" t="s">
        <v>137</v>
      </c>
      <c r="E36" s="106">
        <v>140.82339970629201</v>
      </c>
      <c r="F36" s="10">
        <v>1431</v>
      </c>
      <c r="H36" s="9"/>
      <c r="I36" s="14"/>
    </row>
    <row r="37" spans="2:15" s="4" customFormat="1" ht="14.25" customHeight="1">
      <c r="B37" s="4" t="s">
        <v>27</v>
      </c>
      <c r="C37" s="4" t="s">
        <v>138</v>
      </c>
      <c r="E37" s="106">
        <v>91.587089931500302</v>
      </c>
      <c r="F37" s="10">
        <v>154</v>
      </c>
      <c r="H37" s="9"/>
      <c r="I37" s="34"/>
      <c r="J37" s="34"/>
      <c r="K37" s="34"/>
      <c r="L37" s="34"/>
      <c r="M37" s="34"/>
      <c r="N37" s="34"/>
      <c r="O37" s="34"/>
    </row>
    <row r="38" spans="2:15" s="4" customFormat="1" ht="14.25" customHeight="1">
      <c r="B38" s="4" t="s">
        <v>28</v>
      </c>
      <c r="C38" s="4" t="s">
        <v>139</v>
      </c>
      <c r="E38" s="106">
        <v>102.20293558187402</v>
      </c>
      <c r="F38" s="10">
        <v>199</v>
      </c>
      <c r="H38" s="9"/>
      <c r="I38" s="35"/>
      <c r="J38" s="35"/>
      <c r="K38" s="35"/>
      <c r="L38" s="36"/>
      <c r="M38" s="52"/>
      <c r="N38" s="35"/>
      <c r="O38" s="35"/>
    </row>
    <row r="39" spans="2:15" s="4" customFormat="1" ht="14.25" customHeight="1">
      <c r="B39" s="4" t="s">
        <v>29</v>
      </c>
      <c r="C39" s="4" t="s">
        <v>140</v>
      </c>
      <c r="E39" s="106">
        <v>142.20590416957199</v>
      </c>
      <c r="F39" s="10">
        <v>1149</v>
      </c>
      <c r="H39" s="9"/>
      <c r="I39" s="35"/>
      <c r="J39" s="35"/>
      <c r="K39" s="35"/>
      <c r="L39" s="36"/>
      <c r="M39" s="52"/>
      <c r="N39" s="35"/>
      <c r="O39" s="35"/>
    </row>
    <row r="40" spans="2:15" s="4" customFormat="1" ht="14.25" customHeight="1">
      <c r="B40" s="4" t="s">
        <v>30</v>
      </c>
      <c r="C40" s="4" t="s">
        <v>141</v>
      </c>
      <c r="E40" s="106">
        <v>140.30841226464602</v>
      </c>
      <c r="F40" s="10">
        <v>1561</v>
      </c>
      <c r="H40" s="9"/>
      <c r="I40" s="35"/>
      <c r="J40" s="35"/>
      <c r="K40" s="35"/>
      <c r="L40" s="36"/>
      <c r="M40" s="52"/>
      <c r="N40" s="35"/>
      <c r="O40" s="35"/>
    </row>
    <row r="41" spans="2:15" s="4" customFormat="1" ht="14.25" customHeight="1">
      <c r="B41" s="4" t="s">
        <v>31</v>
      </c>
      <c r="C41" s="4" t="s">
        <v>142</v>
      </c>
      <c r="E41" s="106">
        <v>148.59867641767599</v>
      </c>
      <c r="F41" s="10">
        <v>375</v>
      </c>
      <c r="H41" s="9"/>
      <c r="I41" s="35"/>
      <c r="J41" s="35"/>
      <c r="K41" s="35"/>
      <c r="L41" s="36"/>
      <c r="M41" s="52"/>
      <c r="N41" s="35"/>
      <c r="O41" s="35"/>
    </row>
    <row r="42" spans="2:15" s="4" customFormat="1" ht="14.25" customHeight="1">
      <c r="B42" s="4" t="s">
        <v>32</v>
      </c>
      <c r="C42" s="4" t="s">
        <v>143</v>
      </c>
      <c r="E42" s="106">
        <v>149.51978629475499</v>
      </c>
      <c r="F42" s="10">
        <v>2186</v>
      </c>
      <c r="H42" s="9"/>
      <c r="I42" s="35"/>
      <c r="J42" s="35"/>
      <c r="K42" s="35"/>
      <c r="L42" s="36"/>
      <c r="M42" s="52"/>
      <c r="N42" s="35"/>
      <c r="O42" s="35"/>
    </row>
    <row r="43" spans="2:15" s="4" customFormat="1" ht="14.25" customHeight="1">
      <c r="B43" s="4" t="s">
        <v>33</v>
      </c>
      <c r="C43" s="4" t="s">
        <v>144</v>
      </c>
      <c r="E43" s="106">
        <v>147.899623735772</v>
      </c>
      <c r="F43" s="10">
        <v>1704</v>
      </c>
      <c r="H43" s="9"/>
      <c r="I43" s="5"/>
    </row>
    <row r="44" spans="2:15" s="4" customFormat="1" ht="14.25" customHeight="1">
      <c r="B44" s="4" t="s">
        <v>34</v>
      </c>
      <c r="C44" s="4" t="s">
        <v>145</v>
      </c>
      <c r="E44" s="106">
        <v>105.31022555684299</v>
      </c>
      <c r="F44" s="10">
        <v>969</v>
      </c>
      <c r="H44" s="9"/>
    </row>
    <row r="45" spans="2:15" s="4" customFormat="1" ht="14.25" customHeight="1">
      <c r="B45" s="4" t="s">
        <v>35</v>
      </c>
      <c r="C45" s="4" t="s">
        <v>146</v>
      </c>
      <c r="E45" s="106">
        <v>136.68139799769702</v>
      </c>
      <c r="F45" s="10">
        <v>412</v>
      </c>
      <c r="H45" s="9"/>
    </row>
    <row r="46" spans="2:15" s="4" customFormat="1" ht="14.25" customHeight="1">
      <c r="B46" s="4" t="s">
        <v>36</v>
      </c>
      <c r="C46" s="4" t="s">
        <v>147</v>
      </c>
      <c r="E46" s="106">
        <v>123.62849518073101</v>
      </c>
      <c r="F46" s="10">
        <v>789</v>
      </c>
      <c r="H46" s="9"/>
      <c r="I46" s="5"/>
    </row>
    <row r="47" spans="2:15" s="4" customFormat="1" ht="14.25" customHeight="1">
      <c r="B47" s="4" t="s">
        <v>37</v>
      </c>
      <c r="C47" s="4" t="s">
        <v>148</v>
      </c>
      <c r="E47" s="106">
        <v>172.34146377928602</v>
      </c>
      <c r="F47" s="10">
        <v>1957</v>
      </c>
      <c r="H47" s="9"/>
      <c r="I47" s="5"/>
    </row>
    <row r="48" spans="2:15" s="4" customFormat="1" ht="14.25" customHeight="1">
      <c r="B48" s="4" t="s">
        <v>38</v>
      </c>
      <c r="C48" s="4" t="s">
        <v>149</v>
      </c>
      <c r="E48" s="106">
        <v>172.78209131146801</v>
      </c>
      <c r="F48" s="10">
        <v>504</v>
      </c>
      <c r="H48" s="9"/>
      <c r="I48" s="5"/>
    </row>
    <row r="49" spans="2:9" s="4" customFormat="1" ht="14.25" customHeight="1">
      <c r="B49" s="4" t="s">
        <v>39</v>
      </c>
      <c r="C49" s="4" t="s">
        <v>150</v>
      </c>
      <c r="E49" s="106">
        <v>164.236048752881</v>
      </c>
      <c r="F49" s="10">
        <v>783</v>
      </c>
      <c r="H49" s="9"/>
      <c r="I49" s="5"/>
    </row>
    <row r="50" spans="2:9" s="4" customFormat="1" ht="14.25" customHeight="1">
      <c r="B50" s="4" t="s">
        <v>40</v>
      </c>
      <c r="C50" s="4" t="s">
        <v>151</v>
      </c>
      <c r="E50" s="106">
        <v>140.20708186129701</v>
      </c>
      <c r="F50" s="10">
        <v>560</v>
      </c>
      <c r="H50" s="9"/>
      <c r="I50" s="5"/>
    </row>
    <row r="51" spans="2:9" s="4" customFormat="1" ht="14.25" customHeight="1">
      <c r="B51" s="4" t="s">
        <v>41</v>
      </c>
      <c r="C51" s="4" t="s">
        <v>152</v>
      </c>
      <c r="E51" s="106">
        <v>153.700950623453</v>
      </c>
      <c r="F51" s="10">
        <v>1285</v>
      </c>
      <c r="H51" s="9"/>
      <c r="I51" s="5"/>
    </row>
    <row r="52" spans="2:9" s="4" customFormat="1" ht="14.25" customHeight="1">
      <c r="B52" s="4" t="s">
        <v>42</v>
      </c>
      <c r="C52" s="4" t="s">
        <v>153</v>
      </c>
      <c r="E52" s="106">
        <v>172.92937592356901</v>
      </c>
      <c r="F52" s="10">
        <v>458</v>
      </c>
      <c r="H52" s="9"/>
      <c r="I52" s="5"/>
    </row>
    <row r="53" spans="2:9" s="4" customFormat="1" ht="14.25" customHeight="1">
      <c r="B53" s="4" t="s">
        <v>43</v>
      </c>
      <c r="C53" s="4" t="s">
        <v>154</v>
      </c>
      <c r="E53" s="106">
        <v>133.64787961837098</v>
      </c>
      <c r="F53" s="10">
        <v>1641</v>
      </c>
      <c r="H53" s="9"/>
      <c r="I53" s="5"/>
    </row>
    <row r="54" spans="2:9" s="4" customFormat="1" ht="14.25" customHeight="1">
      <c r="B54" s="4" t="s">
        <v>44</v>
      </c>
      <c r="C54" s="4" t="s">
        <v>155</v>
      </c>
      <c r="E54" s="106">
        <v>145.735025237191</v>
      </c>
      <c r="F54" s="10">
        <v>968</v>
      </c>
      <c r="H54" s="9"/>
      <c r="I54" s="5"/>
    </row>
    <row r="55" spans="2:9" s="4" customFormat="1" ht="14.25" customHeight="1">
      <c r="B55" s="4" t="s">
        <v>45</v>
      </c>
      <c r="C55" s="4" t="s">
        <v>156</v>
      </c>
      <c r="E55" s="106">
        <v>156.76608511029499</v>
      </c>
      <c r="F55" s="10">
        <v>377</v>
      </c>
      <c r="H55" s="9"/>
      <c r="I55" s="5"/>
    </row>
    <row r="56" spans="2:9" s="4" customFormat="1" ht="14.25" customHeight="1">
      <c r="B56" s="4" t="s">
        <v>46</v>
      </c>
      <c r="C56" s="4" t="s">
        <v>157</v>
      </c>
      <c r="E56" s="106">
        <v>166.02035742364799</v>
      </c>
      <c r="F56" s="10">
        <v>707</v>
      </c>
      <c r="H56" s="9"/>
      <c r="I56" s="5"/>
    </row>
    <row r="57" spans="2:9" s="4" customFormat="1" ht="14.25" customHeight="1">
      <c r="B57" s="4" t="s">
        <v>47</v>
      </c>
      <c r="C57" s="4" t="s">
        <v>158</v>
      </c>
      <c r="E57" s="106">
        <v>144.51929227913601</v>
      </c>
      <c r="F57" s="10">
        <v>135</v>
      </c>
      <c r="H57" s="9"/>
      <c r="I57" s="5"/>
    </row>
    <row r="58" spans="2:9" s="4" customFormat="1" ht="14.25" customHeight="1">
      <c r="B58" s="4" t="s">
        <v>48</v>
      </c>
      <c r="C58" s="4" t="s">
        <v>159</v>
      </c>
      <c r="E58" s="106">
        <v>135.22241987468499</v>
      </c>
      <c r="F58" s="10">
        <v>1049</v>
      </c>
      <c r="H58" s="9"/>
      <c r="I58" s="5"/>
    </row>
    <row r="59" spans="2:9" s="4" customFormat="1" ht="14.25" customHeight="1">
      <c r="B59" s="4" t="s">
        <v>49</v>
      </c>
      <c r="C59" s="4" t="s">
        <v>160</v>
      </c>
      <c r="E59" s="106">
        <v>138.97136163309301</v>
      </c>
      <c r="F59" s="10">
        <v>826</v>
      </c>
      <c r="H59" s="9"/>
      <c r="I59" s="5"/>
    </row>
    <row r="60" spans="2:9" s="4" customFormat="1" ht="14.25" customHeight="1">
      <c r="B60" s="4" t="s">
        <v>50</v>
      </c>
      <c r="C60" s="4" t="s">
        <v>161</v>
      </c>
      <c r="E60" s="106">
        <v>150.12143616039398</v>
      </c>
      <c r="F60" s="10">
        <v>821</v>
      </c>
      <c r="H60" s="9"/>
      <c r="I60" s="5"/>
    </row>
    <row r="61" spans="2:9" s="4" customFormat="1" ht="14.25" customHeight="1">
      <c r="B61" s="4" t="s">
        <v>51</v>
      </c>
      <c r="C61" s="4" t="s">
        <v>162</v>
      </c>
      <c r="E61" s="106">
        <v>184.213520259006</v>
      </c>
      <c r="F61" s="10">
        <v>395</v>
      </c>
      <c r="H61" s="9"/>
      <c r="I61" s="5"/>
    </row>
    <row r="62" spans="2:9" s="4" customFormat="1" ht="14.25" customHeight="1">
      <c r="B62" s="4" t="s">
        <v>52</v>
      </c>
      <c r="C62" s="4" t="s">
        <v>163</v>
      </c>
      <c r="E62" s="106">
        <v>107.41626076881701</v>
      </c>
      <c r="F62" s="10">
        <v>349</v>
      </c>
      <c r="H62" s="9"/>
      <c r="I62" s="5"/>
    </row>
    <row r="63" spans="2:9" s="4" customFormat="1" ht="14.25" customHeight="1">
      <c r="B63" s="4" t="s">
        <v>53</v>
      </c>
      <c r="C63" s="4" t="s">
        <v>164</v>
      </c>
      <c r="E63" s="106">
        <v>178.28855609166501</v>
      </c>
      <c r="F63" s="10">
        <v>1292</v>
      </c>
      <c r="H63" s="9"/>
      <c r="I63" s="5"/>
    </row>
    <row r="64" spans="2:9" s="4" customFormat="1" ht="14.25" customHeight="1">
      <c r="B64" s="4" t="s">
        <v>54</v>
      </c>
      <c r="C64" s="4" t="s">
        <v>165</v>
      </c>
      <c r="E64" s="106">
        <v>186.45153545783199</v>
      </c>
      <c r="F64" s="10">
        <v>388</v>
      </c>
      <c r="H64" s="9"/>
      <c r="I64" s="5"/>
    </row>
    <row r="65" spans="2:9" s="4" customFormat="1" ht="14.25" customHeight="1">
      <c r="B65" s="4" t="s">
        <v>55</v>
      </c>
      <c r="C65" s="4" t="s">
        <v>166</v>
      </c>
      <c r="E65" s="106">
        <v>131.21218406737302</v>
      </c>
      <c r="F65" s="10">
        <v>1121</v>
      </c>
      <c r="H65" s="9"/>
      <c r="I65" s="5"/>
    </row>
    <row r="66" spans="2:9" s="4" customFormat="1" ht="14.25" customHeight="1">
      <c r="B66" s="4" t="s">
        <v>56</v>
      </c>
      <c r="C66" s="4" t="s">
        <v>167</v>
      </c>
      <c r="E66" s="106">
        <v>179.17291822616099</v>
      </c>
      <c r="F66" s="10">
        <v>1890</v>
      </c>
      <c r="H66" s="9"/>
      <c r="I66" s="5"/>
    </row>
    <row r="67" spans="2:9" s="4" customFormat="1" ht="14.25" customHeight="1">
      <c r="B67" s="4" t="s">
        <v>57</v>
      </c>
      <c r="C67" s="4" t="s">
        <v>168</v>
      </c>
      <c r="E67" s="106">
        <v>166.54340208657402</v>
      </c>
      <c r="F67" s="10">
        <v>499</v>
      </c>
      <c r="H67" s="9"/>
      <c r="I67" s="5"/>
    </row>
    <row r="68" spans="2:9" s="4" customFormat="1" ht="14.25" customHeight="1">
      <c r="B68" s="4" t="s">
        <v>58</v>
      </c>
      <c r="C68" s="4" t="s">
        <v>169</v>
      </c>
      <c r="E68" s="106">
        <v>191.97875235338299</v>
      </c>
      <c r="F68" s="10">
        <v>4401</v>
      </c>
      <c r="H68" s="9"/>
      <c r="I68" s="5"/>
    </row>
    <row r="69" spans="2:9" s="4" customFormat="1" ht="14.25" customHeight="1">
      <c r="B69" s="4" t="s">
        <v>59</v>
      </c>
      <c r="C69" s="4" t="s">
        <v>170</v>
      </c>
      <c r="E69" s="106">
        <v>140.47409551307399</v>
      </c>
      <c r="F69" s="10">
        <v>982</v>
      </c>
      <c r="H69" s="9"/>
      <c r="I69" s="5"/>
    </row>
    <row r="70" spans="2:9" s="4" customFormat="1" ht="14.25" customHeight="1">
      <c r="B70" s="4" t="s">
        <v>60</v>
      </c>
      <c r="C70" s="4" t="s">
        <v>171</v>
      </c>
      <c r="E70" s="106">
        <v>128.48933570493099</v>
      </c>
      <c r="F70" s="10">
        <v>448</v>
      </c>
      <c r="H70" s="9"/>
      <c r="I70" s="5"/>
    </row>
    <row r="71" spans="2:9" s="4" customFormat="1" ht="14.25" customHeight="1">
      <c r="B71" s="4" t="s">
        <v>61</v>
      </c>
      <c r="C71" s="4" t="s">
        <v>172</v>
      </c>
      <c r="E71" s="106">
        <v>176.44130083349401</v>
      </c>
      <c r="F71" s="10">
        <v>2469</v>
      </c>
      <c r="H71" s="9"/>
      <c r="I71" s="5"/>
    </row>
    <row r="72" spans="2:9" s="4" customFormat="1" ht="14.25" customHeight="1">
      <c r="B72" s="4" t="s">
        <v>62</v>
      </c>
      <c r="C72" s="4" t="s">
        <v>173</v>
      </c>
      <c r="E72" s="106">
        <v>140.76979684880899</v>
      </c>
      <c r="F72" s="10">
        <v>976</v>
      </c>
      <c r="H72" s="9"/>
      <c r="I72" s="5"/>
    </row>
    <row r="73" spans="2:9" s="4" customFormat="1" ht="14.25" customHeight="1">
      <c r="B73" s="4" t="s">
        <v>63</v>
      </c>
      <c r="C73" s="4" t="s">
        <v>174</v>
      </c>
      <c r="E73" s="106">
        <v>140.57966144977701</v>
      </c>
      <c r="F73" s="10">
        <v>1093</v>
      </c>
      <c r="H73" s="9"/>
      <c r="I73" s="5"/>
    </row>
    <row r="74" spans="2:9" s="4" customFormat="1" ht="14.25" customHeight="1">
      <c r="B74" s="4" t="s">
        <v>64</v>
      </c>
      <c r="C74" s="4" t="s">
        <v>175</v>
      </c>
      <c r="E74" s="106">
        <v>153.658765209167</v>
      </c>
      <c r="F74" s="10">
        <v>464</v>
      </c>
      <c r="H74" s="9"/>
      <c r="I74" s="5"/>
    </row>
    <row r="75" spans="2:9" s="4" customFormat="1" ht="14.25" customHeight="1">
      <c r="B75" s="4" t="s">
        <v>65</v>
      </c>
      <c r="C75" s="4" t="s">
        <v>176</v>
      </c>
      <c r="E75" s="106">
        <v>170.81979022610901</v>
      </c>
      <c r="F75" s="10">
        <v>977</v>
      </c>
      <c r="H75" s="9"/>
      <c r="I75" s="5"/>
    </row>
    <row r="76" spans="2:9" s="4" customFormat="1" ht="14.25" customHeight="1">
      <c r="B76" s="4" t="s">
        <v>66</v>
      </c>
      <c r="C76" s="4" t="s">
        <v>177</v>
      </c>
      <c r="E76" s="106">
        <v>206.53135961980297</v>
      </c>
      <c r="F76" s="10">
        <v>2148</v>
      </c>
      <c r="H76" s="9"/>
      <c r="I76" s="5"/>
    </row>
    <row r="77" spans="2:9" s="4" customFormat="1" ht="14.25" customHeight="1">
      <c r="B77" s="4" t="s">
        <v>67</v>
      </c>
      <c r="C77" s="4" t="s">
        <v>178</v>
      </c>
      <c r="E77" s="106">
        <v>191.52226246272198</v>
      </c>
      <c r="F77" s="10">
        <v>1433</v>
      </c>
      <c r="H77" s="9"/>
      <c r="I77" s="5"/>
    </row>
    <row r="78" spans="2:9" s="4" customFormat="1" ht="14.25" customHeight="1">
      <c r="B78" s="4" t="s">
        <v>68</v>
      </c>
      <c r="C78" s="4" t="s">
        <v>240</v>
      </c>
      <c r="E78" s="106">
        <v>152.91674513973399</v>
      </c>
      <c r="F78" s="10">
        <v>2391</v>
      </c>
      <c r="H78" s="9"/>
      <c r="I78" s="5"/>
    </row>
    <row r="79" spans="2:9" s="4" customFormat="1" ht="14.25" customHeight="1">
      <c r="B79" s="4" t="s">
        <v>69</v>
      </c>
      <c r="C79" s="4" t="s">
        <v>180</v>
      </c>
      <c r="E79" s="106">
        <v>186.64781725625801</v>
      </c>
      <c r="F79" s="10">
        <v>494</v>
      </c>
      <c r="H79" s="9"/>
      <c r="I79" s="5"/>
    </row>
    <row r="80" spans="2:9" s="4" customFormat="1" ht="14.25" customHeight="1">
      <c r="B80" s="4" t="s">
        <v>70</v>
      </c>
      <c r="C80" s="4" t="s">
        <v>181</v>
      </c>
      <c r="E80" s="106">
        <v>179.39667224985101</v>
      </c>
      <c r="F80" s="10">
        <v>1225</v>
      </c>
      <c r="H80" s="9"/>
      <c r="I80" s="5"/>
    </row>
    <row r="81" spans="2:9" s="4" customFormat="1" ht="14.25" customHeight="1">
      <c r="B81" s="4" t="s">
        <v>71</v>
      </c>
      <c r="C81" s="4" t="s">
        <v>182</v>
      </c>
      <c r="E81" s="106">
        <v>141.798654693168</v>
      </c>
      <c r="F81" s="10">
        <v>858</v>
      </c>
      <c r="H81" s="9"/>
      <c r="I81" s="5"/>
    </row>
    <row r="82" spans="2:9" s="4" customFormat="1" ht="14.25" customHeight="1">
      <c r="B82" s="4" t="s">
        <v>72</v>
      </c>
      <c r="C82" s="4" t="s">
        <v>183</v>
      </c>
      <c r="E82" s="106">
        <v>173.292684182898</v>
      </c>
      <c r="F82" s="10">
        <v>740</v>
      </c>
      <c r="H82" s="9"/>
      <c r="I82" s="5"/>
    </row>
    <row r="83" spans="2:9" s="4" customFormat="1" ht="14.25" customHeight="1">
      <c r="B83" s="4" t="s">
        <v>73</v>
      </c>
      <c r="C83" s="4" t="s">
        <v>184</v>
      </c>
      <c r="E83" s="106">
        <v>174.998575365443</v>
      </c>
      <c r="F83" s="10">
        <v>1172</v>
      </c>
      <c r="H83" s="9"/>
      <c r="I83" s="5"/>
    </row>
    <row r="84" spans="2:9" s="4" customFormat="1" ht="14.25" customHeight="1">
      <c r="B84" s="4" t="s">
        <v>74</v>
      </c>
      <c r="C84" s="4" t="s">
        <v>209</v>
      </c>
      <c r="E84" s="106">
        <v>98.901523359676005</v>
      </c>
      <c r="F84" s="10">
        <v>1922</v>
      </c>
      <c r="H84" s="9"/>
      <c r="I84" s="5"/>
    </row>
    <row r="85" spans="2:9" s="4" customFormat="1" ht="14.25" customHeight="1">
      <c r="B85" s="4" t="s">
        <v>75</v>
      </c>
      <c r="C85" s="4" t="s">
        <v>185</v>
      </c>
      <c r="E85" s="106">
        <v>149.07882076058101</v>
      </c>
      <c r="F85" s="10">
        <v>1850</v>
      </c>
      <c r="H85" s="9"/>
      <c r="I85" s="5"/>
    </row>
    <row r="86" spans="2:9" s="4" customFormat="1" ht="14.25" customHeight="1">
      <c r="B86" s="4" t="s">
        <v>76</v>
      </c>
      <c r="C86" s="4" t="s">
        <v>186</v>
      </c>
      <c r="E86" s="106">
        <v>139.19540004510699</v>
      </c>
      <c r="F86" s="10">
        <v>1426</v>
      </c>
      <c r="H86" s="9"/>
      <c r="I86" s="5"/>
    </row>
    <row r="87" spans="2:9" s="4" customFormat="1" ht="14.25" customHeight="1">
      <c r="B87" s="4" t="s">
        <v>77</v>
      </c>
      <c r="C87" s="4" t="s">
        <v>187</v>
      </c>
      <c r="E87" s="106">
        <v>117.83349897028602</v>
      </c>
      <c r="F87" s="10">
        <v>1396</v>
      </c>
      <c r="H87" s="9"/>
      <c r="I87" s="5"/>
    </row>
    <row r="88" spans="2:9" s="4" customFormat="1" ht="14.25" customHeight="1">
      <c r="B88" s="4" t="s">
        <v>78</v>
      </c>
      <c r="C88" s="4" t="s">
        <v>188</v>
      </c>
      <c r="E88" s="106">
        <v>153.81423868741399</v>
      </c>
      <c r="F88" s="10">
        <v>652</v>
      </c>
      <c r="H88" s="9"/>
      <c r="I88" s="5"/>
    </row>
    <row r="89" spans="2:9" s="4" customFormat="1" ht="14.25" customHeight="1">
      <c r="B89" s="4" t="s">
        <v>79</v>
      </c>
      <c r="C89" s="4" t="s">
        <v>189</v>
      </c>
      <c r="E89" s="106">
        <v>175.89004697978402</v>
      </c>
      <c r="F89" s="10">
        <v>997</v>
      </c>
      <c r="H89" s="9"/>
      <c r="I89" s="5"/>
    </row>
    <row r="90" spans="2:9" s="4" customFormat="1" ht="14.25" customHeight="1">
      <c r="B90" s="4" t="s">
        <v>80</v>
      </c>
      <c r="C90" s="4" t="s">
        <v>190</v>
      </c>
      <c r="E90" s="106">
        <v>162.76209437753099</v>
      </c>
      <c r="F90" s="10">
        <v>759</v>
      </c>
      <c r="H90" s="9"/>
      <c r="I90" s="5"/>
    </row>
    <row r="91" spans="2:9" s="4" customFormat="1" ht="14.25" customHeight="1">
      <c r="B91" s="4" t="s">
        <v>81</v>
      </c>
      <c r="C91" s="4" t="s">
        <v>191</v>
      </c>
      <c r="E91" s="106">
        <v>173.29569689659098</v>
      </c>
      <c r="F91" s="10">
        <v>475</v>
      </c>
      <c r="H91" s="9"/>
      <c r="I91" s="5"/>
    </row>
    <row r="92" spans="2:9" s="4" customFormat="1" ht="14.25" customHeight="1">
      <c r="B92" s="4" t="s">
        <v>82</v>
      </c>
      <c r="C92" s="4" t="s">
        <v>192</v>
      </c>
      <c r="E92" s="106">
        <v>149.21445478501101</v>
      </c>
      <c r="F92" s="10">
        <v>1932</v>
      </c>
      <c r="H92" s="9"/>
      <c r="I92" s="5"/>
    </row>
    <row r="93" spans="2:9" s="4" customFormat="1" ht="14.25" customHeight="1">
      <c r="B93" s="4" t="s">
        <v>83</v>
      </c>
      <c r="C93" s="4" t="s">
        <v>193</v>
      </c>
      <c r="E93" s="106">
        <v>150.122437781483</v>
      </c>
      <c r="F93" s="10">
        <v>898</v>
      </c>
      <c r="H93" s="9"/>
      <c r="I93" s="5"/>
    </row>
    <row r="94" spans="2:9" s="4" customFormat="1" ht="14.25" customHeight="1">
      <c r="B94" s="4" t="s">
        <v>84</v>
      </c>
      <c r="C94" s="4" t="s">
        <v>194</v>
      </c>
      <c r="E94" s="106">
        <v>147.75978096764899</v>
      </c>
      <c r="F94" s="10">
        <v>1111</v>
      </c>
      <c r="H94" s="9"/>
      <c r="I94" s="5"/>
    </row>
    <row r="95" spans="2:9" s="4" customFormat="1" ht="14.25" customHeight="1">
      <c r="B95" s="4" t="s">
        <v>85</v>
      </c>
      <c r="C95" s="4" t="s">
        <v>195</v>
      </c>
      <c r="E95" s="106">
        <v>168.12514192960899</v>
      </c>
      <c r="F95" s="10">
        <v>772</v>
      </c>
      <c r="H95" s="9"/>
      <c r="I95" s="5"/>
    </row>
    <row r="96" spans="2:9" s="4" customFormat="1" ht="14.25" customHeight="1">
      <c r="B96" s="4" t="s">
        <v>86</v>
      </c>
      <c r="C96" s="4" t="s">
        <v>196</v>
      </c>
      <c r="E96" s="106">
        <v>154.462765832804</v>
      </c>
      <c r="F96" s="10">
        <v>689</v>
      </c>
      <c r="H96" s="9"/>
      <c r="I96" s="5"/>
    </row>
    <row r="97" spans="2:9" s="4" customFormat="1" ht="14.25" customHeight="1">
      <c r="B97" s="4" t="s">
        <v>87</v>
      </c>
      <c r="C97" s="4" t="s">
        <v>197</v>
      </c>
      <c r="E97" s="106">
        <v>236.45489219388099</v>
      </c>
      <c r="F97" s="10">
        <v>1014</v>
      </c>
      <c r="H97" s="9"/>
      <c r="I97" s="5"/>
    </row>
    <row r="98" spans="2:9" s="4" customFormat="1" ht="14.25" customHeight="1">
      <c r="B98" s="4" t="s">
        <v>88</v>
      </c>
      <c r="C98" s="4" t="s">
        <v>198</v>
      </c>
      <c r="E98" s="106">
        <v>158.29352910595401</v>
      </c>
      <c r="F98" s="10">
        <v>632</v>
      </c>
      <c r="H98" s="9"/>
      <c r="I98" s="5"/>
    </row>
    <row r="99" spans="2:9" s="4" customFormat="1" ht="14.25" customHeight="1">
      <c r="B99" s="4" t="s">
        <v>89</v>
      </c>
      <c r="C99" s="4" t="s">
        <v>199</v>
      </c>
      <c r="E99" s="106">
        <v>162.25294421483102</v>
      </c>
      <c r="F99" s="10">
        <v>226</v>
      </c>
      <c r="H99" s="9"/>
      <c r="I99" s="5"/>
    </row>
    <row r="100" spans="2:9" s="4" customFormat="1" ht="14.25" customHeight="1">
      <c r="B100" s="4" t="s">
        <v>90</v>
      </c>
      <c r="C100" s="4" t="s">
        <v>200</v>
      </c>
      <c r="E100" s="106">
        <v>122.899796550874</v>
      </c>
      <c r="F100" s="10">
        <v>1225</v>
      </c>
      <c r="H100" s="9"/>
      <c r="I100" s="5"/>
    </row>
    <row r="101" spans="2:9" s="4" customFormat="1" ht="14.25" customHeight="1">
      <c r="B101" s="4" t="s">
        <v>91</v>
      </c>
      <c r="C101" s="4" t="s">
        <v>201</v>
      </c>
      <c r="E101" s="106">
        <v>111.090274622788</v>
      </c>
      <c r="F101" s="10">
        <v>1414</v>
      </c>
      <c r="H101" s="9"/>
      <c r="I101" s="5"/>
    </row>
    <row r="102" spans="2:9" s="4" customFormat="1" ht="14.25" customHeight="1">
      <c r="B102" s="4" t="s">
        <v>92</v>
      </c>
      <c r="C102" s="4" t="s">
        <v>202</v>
      </c>
      <c r="E102" s="106">
        <v>125.79895601327399</v>
      </c>
      <c r="F102" s="10">
        <v>1346</v>
      </c>
      <c r="H102" s="9"/>
      <c r="I102" s="5"/>
    </row>
    <row r="103" spans="2:9" s="4" customFormat="1" ht="14.25" customHeight="1">
      <c r="B103" s="4" t="s">
        <v>93</v>
      </c>
      <c r="C103" s="4" t="s">
        <v>203</v>
      </c>
      <c r="E103" s="106">
        <v>114.79108480154501</v>
      </c>
      <c r="F103" s="10">
        <v>1247</v>
      </c>
      <c r="H103" s="9"/>
      <c r="I103" s="5"/>
    </row>
    <row r="104" spans="2:9" s="4" customFormat="1" ht="14.25" customHeight="1">
      <c r="B104" s="4" t="s">
        <v>94</v>
      </c>
      <c r="C104" s="4" t="s">
        <v>204</v>
      </c>
      <c r="E104" s="106">
        <v>144.53042596383801</v>
      </c>
      <c r="F104" s="10">
        <v>1273</v>
      </c>
      <c r="H104" s="9"/>
      <c r="I104" s="5"/>
    </row>
    <row r="105" spans="2:9" s="4" customFormat="1" ht="14.25" customHeight="1">
      <c r="B105" s="4" t="s">
        <v>95</v>
      </c>
      <c r="C105" s="4" t="s">
        <v>205</v>
      </c>
      <c r="E105" s="106">
        <v>85.364879818377105</v>
      </c>
      <c r="F105" s="10">
        <v>305</v>
      </c>
      <c r="H105" s="9"/>
      <c r="I105" s="5"/>
    </row>
    <row r="106" spans="2:9" s="4" customFormat="1" ht="14.25" customHeight="1">
      <c r="B106" s="4" t="s">
        <v>96</v>
      </c>
      <c r="C106" s="4" t="s">
        <v>206</v>
      </c>
      <c r="E106" s="106">
        <v>81.181621292911103</v>
      </c>
      <c r="F106" s="10">
        <v>306</v>
      </c>
      <c r="H106" s="9"/>
      <c r="I106" s="5"/>
    </row>
    <row r="107" spans="2:9" s="4" customFormat="1" ht="14.25" customHeight="1">
      <c r="B107" s="4" t="s">
        <v>97</v>
      </c>
      <c r="C107" s="4" t="s">
        <v>207</v>
      </c>
      <c r="E107" s="106">
        <v>68.262697481817497</v>
      </c>
      <c r="F107" s="10">
        <v>58</v>
      </c>
      <c r="H107" s="9"/>
      <c r="I107" s="5"/>
    </row>
    <row r="108" spans="2:9" s="4" customFormat="1" ht="14.25" customHeight="1">
      <c r="B108" s="4" t="s">
        <v>98</v>
      </c>
      <c r="C108" s="4" t="s">
        <v>208</v>
      </c>
      <c r="E108" s="106">
        <v>89.925042539276106</v>
      </c>
      <c r="F108" s="10">
        <v>466</v>
      </c>
      <c r="H108" s="9"/>
      <c r="I108" s="5"/>
    </row>
    <row r="109" spans="2:9" s="73" customFormat="1" ht="18" customHeight="1" thickBot="1">
      <c r="B109" s="30"/>
      <c r="C109" s="126" t="s">
        <v>247</v>
      </c>
      <c r="D109" s="126"/>
      <c r="E109" s="98">
        <v>147</v>
      </c>
      <c r="F109" s="31">
        <v>95966</v>
      </c>
      <c r="H109" s="71"/>
      <c r="I109" s="71"/>
    </row>
    <row r="111" spans="2:9" ht="33" customHeight="1">
      <c r="C111" s="117" t="s">
        <v>248</v>
      </c>
      <c r="D111" s="117"/>
    </row>
  </sheetData>
  <mergeCells count="6">
    <mergeCell ref="F7:F8"/>
    <mergeCell ref="C111:D111"/>
    <mergeCell ref="B4:C4"/>
    <mergeCell ref="B5:C5"/>
    <mergeCell ref="C109:D109"/>
    <mergeCell ref="E7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5703125" style="1" customWidth="1"/>
    <col min="11" max="15" width="15.85546875" style="1" customWidth="1"/>
    <col min="16" max="16384" width="9.140625" style="1"/>
  </cols>
  <sheetData>
    <row r="2" spans="2:15">
      <c r="B2" s="8" t="s">
        <v>238</v>
      </c>
    </row>
    <row r="3" spans="2:15" ht="13.5" thickBot="1"/>
    <row r="4" spans="2:15" ht="38.25">
      <c r="B4" s="128" t="s">
        <v>106</v>
      </c>
      <c r="C4" s="128"/>
      <c r="D4" s="58" t="s">
        <v>241</v>
      </c>
      <c r="E4" s="58" t="s">
        <v>212</v>
      </c>
      <c r="F4" s="58" t="s">
        <v>107</v>
      </c>
      <c r="G4" s="58" t="s">
        <v>108</v>
      </c>
      <c r="H4" s="58" t="s">
        <v>239</v>
      </c>
      <c r="J4" s="72"/>
    </row>
    <row r="5" spans="2:15" s="107" customFormat="1" ht="15" customHeight="1" thickBot="1">
      <c r="B5" s="129" t="s">
        <v>104</v>
      </c>
      <c r="C5" s="129"/>
      <c r="D5" s="93">
        <f>F109</f>
        <v>46477</v>
      </c>
      <c r="E5" s="94">
        <v>71</v>
      </c>
      <c r="F5" s="94">
        <f>MIN(E9:E108)</f>
        <v>48.7195076899268</v>
      </c>
      <c r="G5" s="94">
        <f>MAX(E9:E108)</f>
        <v>121.83430245990601</v>
      </c>
      <c r="H5" s="95">
        <f>STDEV(E9:E108)/AVERAGE(E9:E108)</f>
        <v>0.20140336783636348</v>
      </c>
      <c r="J5" s="116"/>
    </row>
    <row r="6" spans="2:15" ht="37.5" customHeight="1" thickBot="1"/>
    <row r="7" spans="2:15" ht="19.5" customHeight="1" thickBot="1">
      <c r="B7" s="50"/>
      <c r="C7" s="50"/>
      <c r="D7" s="102"/>
      <c r="E7" s="120" t="s">
        <v>242</v>
      </c>
      <c r="F7" s="118" t="s">
        <v>109</v>
      </c>
      <c r="G7" s="77"/>
      <c r="H7" s="77"/>
      <c r="I7" s="78"/>
      <c r="J7" s="78"/>
      <c r="K7" s="78"/>
      <c r="L7" s="78"/>
      <c r="M7" s="78"/>
      <c r="N7" s="78"/>
      <c r="O7" s="78"/>
    </row>
    <row r="8" spans="2:15" ht="18.75" customHeight="1">
      <c r="B8" s="51"/>
      <c r="C8" s="103" t="s">
        <v>110</v>
      </c>
      <c r="D8" s="104"/>
      <c r="E8" s="121"/>
      <c r="F8" s="119"/>
      <c r="G8" s="77"/>
      <c r="H8" s="105"/>
      <c r="I8" s="79"/>
      <c r="J8" s="79"/>
      <c r="K8" s="79"/>
      <c r="L8" s="79"/>
      <c r="M8" s="79"/>
      <c r="N8" s="79"/>
      <c r="O8" s="79"/>
    </row>
    <row r="9" spans="2:15" s="74" customFormat="1" ht="14.25" customHeight="1">
      <c r="B9" s="4" t="s">
        <v>0</v>
      </c>
      <c r="C9" s="4" t="s">
        <v>111</v>
      </c>
      <c r="D9" s="4"/>
      <c r="E9" s="106">
        <v>59.032511562440405</v>
      </c>
      <c r="F9" s="10">
        <v>352</v>
      </c>
      <c r="G9" s="4"/>
      <c r="H9" s="9"/>
      <c r="I9" s="75"/>
    </row>
    <row r="10" spans="2:15" s="74" customFormat="1" ht="14.25" customHeight="1">
      <c r="B10" s="4" t="s">
        <v>1</v>
      </c>
      <c r="C10" s="4" t="s">
        <v>112</v>
      </c>
      <c r="D10" s="4"/>
      <c r="E10" s="106">
        <v>76.7681724160106</v>
      </c>
      <c r="F10" s="10">
        <v>413</v>
      </c>
      <c r="G10" s="4"/>
      <c r="H10" s="9"/>
      <c r="I10" s="75"/>
    </row>
    <row r="11" spans="2:15" s="74" customFormat="1" ht="14.25" customHeight="1">
      <c r="B11" s="4" t="s">
        <v>2</v>
      </c>
      <c r="C11" s="4" t="s">
        <v>113</v>
      </c>
      <c r="D11" s="4"/>
      <c r="E11" s="106">
        <v>73.360020677409892</v>
      </c>
      <c r="F11" s="10">
        <v>272</v>
      </c>
      <c r="G11" s="4"/>
      <c r="H11" s="9"/>
      <c r="I11" s="75"/>
    </row>
    <row r="12" spans="2:15" s="74" customFormat="1" ht="14.25" customHeight="1">
      <c r="B12" s="4" t="s">
        <v>3</v>
      </c>
      <c r="C12" s="4" t="s">
        <v>114</v>
      </c>
      <c r="D12" s="4"/>
      <c r="E12" s="106">
        <v>66.404179424524102</v>
      </c>
      <c r="F12" s="10">
        <v>112</v>
      </c>
      <c r="G12" s="4"/>
      <c r="H12" s="9"/>
      <c r="I12" s="75"/>
    </row>
    <row r="13" spans="2:15" s="74" customFormat="1" ht="14.25" customHeight="1">
      <c r="B13" s="4" t="s">
        <v>4</v>
      </c>
      <c r="C13" s="4" t="s">
        <v>115</v>
      </c>
      <c r="D13" s="4"/>
      <c r="E13" s="106">
        <v>87.7735996249138</v>
      </c>
      <c r="F13" s="10">
        <v>130</v>
      </c>
      <c r="G13" s="4"/>
      <c r="H13" s="9"/>
      <c r="I13" s="75"/>
    </row>
    <row r="14" spans="2:15" s="74" customFormat="1" ht="14.25" customHeight="1">
      <c r="B14" s="4" t="s">
        <v>213</v>
      </c>
      <c r="C14" s="4" t="s">
        <v>214</v>
      </c>
      <c r="D14" s="4"/>
      <c r="E14" s="106">
        <v>67.835565044009911</v>
      </c>
      <c r="F14" s="10">
        <v>769</v>
      </c>
      <c r="G14" s="4"/>
      <c r="H14" s="9"/>
      <c r="I14" s="75"/>
    </row>
    <row r="15" spans="2:15" s="74" customFormat="1" ht="14.25" customHeight="1">
      <c r="B15" s="4" t="s">
        <v>5</v>
      </c>
      <c r="C15" s="4" t="s">
        <v>116</v>
      </c>
      <c r="D15" s="4"/>
      <c r="E15" s="106">
        <v>57.591041800958699</v>
      </c>
      <c r="F15" s="10">
        <v>192</v>
      </c>
      <c r="G15" s="4"/>
      <c r="H15" s="9"/>
      <c r="I15" s="75"/>
    </row>
    <row r="16" spans="2:15" s="74" customFormat="1" ht="14.25" customHeight="1">
      <c r="B16" s="4" t="s">
        <v>6</v>
      </c>
      <c r="C16" s="4" t="s">
        <v>117</v>
      </c>
      <c r="D16" s="4"/>
      <c r="E16" s="106">
        <v>97.209152481760597</v>
      </c>
      <c r="F16" s="10">
        <v>280</v>
      </c>
      <c r="G16" s="4"/>
      <c r="H16" s="9"/>
      <c r="I16" s="75"/>
    </row>
    <row r="17" spans="2:9" s="74" customFormat="1" ht="14.25" customHeight="1">
      <c r="B17" s="4" t="s">
        <v>7</v>
      </c>
      <c r="C17" s="4" t="s">
        <v>118</v>
      </c>
      <c r="D17" s="4"/>
      <c r="E17" s="106">
        <v>71.141951397884199</v>
      </c>
      <c r="F17" s="10">
        <v>116</v>
      </c>
      <c r="G17" s="4"/>
      <c r="H17" s="9"/>
      <c r="I17" s="75"/>
    </row>
    <row r="18" spans="2:9" s="74" customFormat="1" ht="14.25" customHeight="1">
      <c r="B18" s="4" t="s">
        <v>8</v>
      </c>
      <c r="C18" s="4" t="s">
        <v>119</v>
      </c>
      <c r="D18" s="4"/>
      <c r="E18" s="106">
        <v>62.352218971031405</v>
      </c>
      <c r="F18" s="10">
        <v>193</v>
      </c>
      <c r="G18" s="4"/>
      <c r="H18" s="9"/>
      <c r="I18" s="75"/>
    </row>
    <row r="19" spans="2:9" s="74" customFormat="1" ht="14.25" customHeight="1">
      <c r="B19" s="4" t="s">
        <v>9</v>
      </c>
      <c r="C19" s="4" t="s">
        <v>120</v>
      </c>
      <c r="D19" s="4"/>
      <c r="E19" s="106">
        <v>66.197890750104307</v>
      </c>
      <c r="F19" s="10">
        <v>252</v>
      </c>
      <c r="G19" s="4"/>
      <c r="H19" s="9"/>
      <c r="I19" s="75"/>
    </row>
    <row r="20" spans="2:9" s="74" customFormat="1" ht="14.25" customHeight="1">
      <c r="B20" s="4" t="s">
        <v>10</v>
      </c>
      <c r="C20" s="4" t="s">
        <v>121</v>
      </c>
      <c r="D20" s="4"/>
      <c r="E20" s="106">
        <v>94.613269411706099</v>
      </c>
      <c r="F20" s="10">
        <v>275</v>
      </c>
      <c r="G20" s="4"/>
      <c r="H20" s="9"/>
      <c r="I20" s="75"/>
    </row>
    <row r="21" spans="2:9" s="74" customFormat="1" ht="14.25" customHeight="1">
      <c r="B21" s="4" t="s">
        <v>11</v>
      </c>
      <c r="C21" s="4" t="s">
        <v>122</v>
      </c>
      <c r="D21" s="4"/>
      <c r="E21" s="106">
        <v>107.72036545841399</v>
      </c>
      <c r="F21" s="10">
        <v>2162</v>
      </c>
      <c r="G21" s="4"/>
      <c r="H21" s="9"/>
      <c r="I21" s="75"/>
    </row>
    <row r="22" spans="2:9" s="74" customFormat="1" ht="14.25" customHeight="1">
      <c r="B22" s="4" t="s">
        <v>12</v>
      </c>
      <c r="C22" s="4" t="s">
        <v>123</v>
      </c>
      <c r="D22" s="4"/>
      <c r="E22" s="106">
        <v>68.379764179604791</v>
      </c>
      <c r="F22" s="10">
        <v>471</v>
      </c>
      <c r="G22" s="4"/>
      <c r="H22" s="9"/>
      <c r="I22" s="75"/>
    </row>
    <row r="23" spans="2:9" s="74" customFormat="1" ht="14.25" customHeight="1">
      <c r="B23" s="4" t="s">
        <v>13</v>
      </c>
      <c r="C23" s="4" t="s">
        <v>124</v>
      </c>
      <c r="D23" s="4"/>
      <c r="E23" s="106">
        <v>94.625216732407807</v>
      </c>
      <c r="F23" s="10">
        <v>152</v>
      </c>
      <c r="G23" s="4"/>
      <c r="H23" s="9"/>
      <c r="I23" s="75"/>
    </row>
    <row r="24" spans="2:9" s="74" customFormat="1" ht="14.25" customHeight="1">
      <c r="B24" s="4" t="s">
        <v>14</v>
      </c>
      <c r="C24" s="4" t="s">
        <v>125</v>
      </c>
      <c r="D24" s="4"/>
      <c r="E24" s="106">
        <v>49.238329275417605</v>
      </c>
      <c r="F24" s="10">
        <v>180</v>
      </c>
      <c r="G24" s="4"/>
      <c r="H24" s="9"/>
      <c r="I24" s="75"/>
    </row>
    <row r="25" spans="2:9" s="74" customFormat="1" ht="14.25" customHeight="1">
      <c r="B25" s="4" t="s">
        <v>15</v>
      </c>
      <c r="C25" s="4" t="s">
        <v>126</v>
      </c>
      <c r="D25" s="4"/>
      <c r="E25" s="106">
        <v>72.542846110861305</v>
      </c>
      <c r="F25" s="10">
        <v>492</v>
      </c>
      <c r="G25" s="4"/>
      <c r="H25" s="9"/>
      <c r="I25" s="75"/>
    </row>
    <row r="26" spans="2:9" s="74" customFormat="1" ht="14.25" customHeight="1">
      <c r="B26" s="4" t="s">
        <v>16</v>
      </c>
      <c r="C26" s="4" t="s">
        <v>127</v>
      </c>
      <c r="D26" s="4"/>
      <c r="E26" s="106">
        <v>69.429501385463894</v>
      </c>
      <c r="F26" s="10">
        <v>232</v>
      </c>
      <c r="G26" s="4"/>
      <c r="H26" s="9"/>
      <c r="I26" s="75"/>
    </row>
    <row r="27" spans="2:9" s="74" customFormat="1" ht="14.25" customHeight="1">
      <c r="B27" s="4" t="s">
        <v>17</v>
      </c>
      <c r="C27" s="4" t="s">
        <v>128</v>
      </c>
      <c r="D27" s="4"/>
      <c r="E27" s="106">
        <v>80.256176003578503</v>
      </c>
      <c r="F27" s="10">
        <v>206</v>
      </c>
      <c r="G27" s="4"/>
      <c r="H27" s="9"/>
      <c r="I27" s="75"/>
    </row>
    <row r="28" spans="2:9" s="74" customFormat="1" ht="14.25" customHeight="1">
      <c r="B28" s="4" t="s">
        <v>18</v>
      </c>
      <c r="C28" s="4" t="s">
        <v>129</v>
      </c>
      <c r="D28" s="4"/>
      <c r="E28" s="106">
        <v>102.48309662917701</v>
      </c>
      <c r="F28" s="10">
        <v>540</v>
      </c>
      <c r="G28" s="4"/>
      <c r="H28" s="9"/>
      <c r="I28" s="75"/>
    </row>
    <row r="29" spans="2:9" s="74" customFormat="1" ht="14.25" customHeight="1">
      <c r="B29" s="4" t="s">
        <v>19</v>
      </c>
      <c r="C29" s="4" t="s">
        <v>130</v>
      </c>
      <c r="D29" s="4"/>
      <c r="E29" s="106">
        <v>62.460946641962003</v>
      </c>
      <c r="F29" s="10">
        <v>376</v>
      </c>
      <c r="G29" s="4"/>
      <c r="H29" s="9"/>
      <c r="I29" s="75"/>
    </row>
    <row r="30" spans="2:9" s="74" customFormat="1" ht="14.25" customHeight="1">
      <c r="B30" s="4" t="s">
        <v>20</v>
      </c>
      <c r="C30" s="4" t="s">
        <v>131</v>
      </c>
      <c r="D30" s="4"/>
      <c r="E30" s="106">
        <v>68.567552984584097</v>
      </c>
      <c r="F30" s="10">
        <v>89</v>
      </c>
      <c r="G30" s="4"/>
      <c r="H30" s="9"/>
      <c r="I30" s="75"/>
    </row>
    <row r="31" spans="2:9" s="74" customFormat="1" ht="14.25" customHeight="1">
      <c r="B31" s="4" t="s">
        <v>21</v>
      </c>
      <c r="C31" s="4" t="s">
        <v>132</v>
      </c>
      <c r="D31" s="4"/>
      <c r="E31" s="106">
        <v>79.941061652622707</v>
      </c>
      <c r="F31" s="10">
        <v>353</v>
      </c>
      <c r="G31" s="4"/>
      <c r="H31" s="9"/>
      <c r="I31" s="75"/>
    </row>
    <row r="32" spans="2:9" s="74" customFormat="1" ht="14.25" customHeight="1">
      <c r="B32" s="4" t="s">
        <v>22</v>
      </c>
      <c r="C32" s="4" t="s">
        <v>133</v>
      </c>
      <c r="D32" s="4"/>
      <c r="E32" s="106">
        <v>69.728585750213199</v>
      </c>
      <c r="F32" s="10">
        <v>362</v>
      </c>
      <c r="G32" s="4"/>
      <c r="H32" s="9"/>
      <c r="I32" s="75"/>
    </row>
    <row r="33" spans="2:9" s="74" customFormat="1" ht="14.25" customHeight="1">
      <c r="B33" s="4" t="s">
        <v>23</v>
      </c>
      <c r="C33" s="4" t="s">
        <v>134</v>
      </c>
      <c r="D33" s="4"/>
      <c r="E33" s="106">
        <v>59.3775127537278</v>
      </c>
      <c r="F33" s="10">
        <v>299</v>
      </c>
      <c r="G33" s="4"/>
      <c r="H33" s="9"/>
      <c r="I33" s="75"/>
    </row>
    <row r="34" spans="2:9" s="74" customFormat="1" ht="14.25" customHeight="1">
      <c r="B34" s="4" t="s">
        <v>24</v>
      </c>
      <c r="C34" s="4" t="s">
        <v>135</v>
      </c>
      <c r="D34" s="4"/>
      <c r="E34" s="106">
        <v>68.892837151483903</v>
      </c>
      <c r="F34" s="10">
        <v>406</v>
      </c>
      <c r="G34" s="4"/>
      <c r="H34" s="9"/>
      <c r="I34" s="75"/>
    </row>
    <row r="35" spans="2:9" s="74" customFormat="1" ht="14.25" customHeight="1">
      <c r="B35" s="4" t="s">
        <v>25</v>
      </c>
      <c r="C35" s="4" t="s">
        <v>136</v>
      </c>
      <c r="D35" s="4"/>
      <c r="E35" s="106">
        <v>52.568273802844004</v>
      </c>
      <c r="F35" s="10">
        <v>226</v>
      </c>
      <c r="G35" s="4"/>
      <c r="H35" s="9"/>
      <c r="I35" s="75"/>
    </row>
    <row r="36" spans="2:9" s="74" customFormat="1" ht="14.25" customHeight="1">
      <c r="B36" s="4" t="s">
        <v>26</v>
      </c>
      <c r="C36" s="4" t="s">
        <v>137</v>
      </c>
      <c r="D36" s="4"/>
      <c r="E36" s="106">
        <v>77.379211768194097</v>
      </c>
      <c r="F36" s="10">
        <v>711</v>
      </c>
      <c r="G36" s="4"/>
      <c r="H36" s="9"/>
      <c r="I36" s="75"/>
    </row>
    <row r="37" spans="2:9" s="74" customFormat="1" ht="14.25" customHeight="1">
      <c r="B37" s="4" t="s">
        <v>27</v>
      </c>
      <c r="C37" s="4" t="s">
        <v>138</v>
      </c>
      <c r="D37" s="4"/>
      <c r="E37" s="106">
        <v>83.845066632426708</v>
      </c>
      <c r="F37" s="10">
        <v>129</v>
      </c>
      <c r="G37" s="4"/>
      <c r="H37" s="9"/>
      <c r="I37" s="75"/>
    </row>
    <row r="38" spans="2:9" s="74" customFormat="1" ht="14.25" customHeight="1">
      <c r="B38" s="4" t="s">
        <v>28</v>
      </c>
      <c r="C38" s="4" t="s">
        <v>139</v>
      </c>
      <c r="D38" s="4"/>
      <c r="E38" s="106">
        <v>106.111904659945</v>
      </c>
      <c r="F38" s="10">
        <v>191</v>
      </c>
      <c r="G38" s="4"/>
      <c r="H38" s="9"/>
      <c r="I38" s="75"/>
    </row>
    <row r="39" spans="2:9" s="74" customFormat="1" ht="14.25" customHeight="1">
      <c r="B39" s="4" t="s">
        <v>29</v>
      </c>
      <c r="C39" s="4" t="s">
        <v>140</v>
      </c>
      <c r="D39" s="4"/>
      <c r="E39" s="106">
        <v>85.545454822281599</v>
      </c>
      <c r="F39" s="10">
        <v>645</v>
      </c>
      <c r="G39" s="4"/>
      <c r="H39" s="9"/>
      <c r="I39" s="75"/>
    </row>
    <row r="40" spans="2:9" s="74" customFormat="1" ht="14.25" customHeight="1">
      <c r="B40" s="4" t="s">
        <v>30</v>
      </c>
      <c r="C40" s="4" t="s">
        <v>141</v>
      </c>
      <c r="D40" s="4"/>
      <c r="E40" s="106">
        <v>85.548506542819098</v>
      </c>
      <c r="F40" s="10">
        <v>1052</v>
      </c>
      <c r="G40" s="4"/>
      <c r="H40" s="9"/>
      <c r="I40" s="75"/>
    </row>
    <row r="41" spans="2:9" s="74" customFormat="1" ht="14.25" customHeight="1">
      <c r="B41" s="4" t="s">
        <v>31</v>
      </c>
      <c r="C41" s="4" t="s">
        <v>142</v>
      </c>
      <c r="D41" s="4"/>
      <c r="E41" s="106">
        <v>70.01476530836031</v>
      </c>
      <c r="F41" s="10">
        <v>142</v>
      </c>
      <c r="G41" s="4"/>
      <c r="H41" s="9"/>
      <c r="I41" s="75"/>
    </row>
    <row r="42" spans="2:9" s="74" customFormat="1" ht="14.25" customHeight="1">
      <c r="B42" s="4" t="s">
        <v>32</v>
      </c>
      <c r="C42" s="4" t="s">
        <v>143</v>
      </c>
      <c r="D42" s="4"/>
      <c r="E42" s="106">
        <v>76.006371636621495</v>
      </c>
      <c r="F42" s="10">
        <v>1138</v>
      </c>
      <c r="G42" s="4"/>
      <c r="H42" s="9"/>
      <c r="I42" s="75"/>
    </row>
    <row r="43" spans="2:9" s="74" customFormat="1" ht="14.25" customHeight="1">
      <c r="B43" s="4" t="s">
        <v>33</v>
      </c>
      <c r="C43" s="4" t="s">
        <v>144</v>
      </c>
      <c r="D43" s="4"/>
      <c r="E43" s="106">
        <v>66.831398403790402</v>
      </c>
      <c r="F43" s="10">
        <v>728</v>
      </c>
      <c r="G43" s="4"/>
      <c r="H43" s="9"/>
      <c r="I43" s="75"/>
    </row>
    <row r="44" spans="2:9" s="74" customFormat="1" ht="14.25" customHeight="1">
      <c r="B44" s="4" t="s">
        <v>34</v>
      </c>
      <c r="C44" s="4" t="s">
        <v>145</v>
      </c>
      <c r="D44" s="4"/>
      <c r="E44" s="106">
        <v>56.362708148799101</v>
      </c>
      <c r="F44" s="10">
        <v>543</v>
      </c>
      <c r="G44" s="4"/>
      <c r="H44" s="9"/>
      <c r="I44" s="75"/>
    </row>
    <row r="45" spans="2:9" s="74" customFormat="1" ht="14.25" customHeight="1">
      <c r="B45" s="4" t="s">
        <v>35</v>
      </c>
      <c r="C45" s="4" t="s">
        <v>146</v>
      </c>
      <c r="D45" s="4"/>
      <c r="E45" s="106">
        <v>121.83430245990601</v>
      </c>
      <c r="F45" s="10">
        <v>298</v>
      </c>
      <c r="G45" s="4"/>
      <c r="H45" s="9"/>
      <c r="I45" s="75"/>
    </row>
    <row r="46" spans="2:9" s="74" customFormat="1" ht="14.25" customHeight="1">
      <c r="B46" s="4" t="s">
        <v>36</v>
      </c>
      <c r="C46" s="4" t="s">
        <v>147</v>
      </c>
      <c r="D46" s="4"/>
      <c r="E46" s="106">
        <v>66.574184328213306</v>
      </c>
      <c r="F46" s="10">
        <v>397</v>
      </c>
      <c r="G46" s="4"/>
      <c r="H46" s="9"/>
      <c r="I46" s="75"/>
    </row>
    <row r="47" spans="2:9" s="74" customFormat="1" ht="14.25" customHeight="1">
      <c r="B47" s="4" t="s">
        <v>37</v>
      </c>
      <c r="C47" s="4" t="s">
        <v>148</v>
      </c>
      <c r="D47" s="4"/>
      <c r="E47" s="106">
        <v>86.228154099548803</v>
      </c>
      <c r="F47" s="10">
        <v>1020</v>
      </c>
      <c r="G47" s="4"/>
      <c r="H47" s="9"/>
      <c r="I47" s="75"/>
    </row>
    <row r="48" spans="2:9" s="74" customFormat="1" ht="14.25" customHeight="1">
      <c r="B48" s="4" t="s">
        <v>38</v>
      </c>
      <c r="C48" s="4" t="s">
        <v>149</v>
      </c>
      <c r="D48" s="4"/>
      <c r="E48" s="106">
        <v>82.323167900110505</v>
      </c>
      <c r="F48" s="10">
        <v>221</v>
      </c>
      <c r="G48" s="4"/>
      <c r="H48" s="9"/>
      <c r="I48" s="75"/>
    </row>
    <row r="49" spans="2:9" s="74" customFormat="1" ht="14.25" customHeight="1">
      <c r="B49" s="4" t="s">
        <v>39</v>
      </c>
      <c r="C49" s="4" t="s">
        <v>150</v>
      </c>
      <c r="D49" s="4"/>
      <c r="E49" s="106">
        <v>67.334091322847797</v>
      </c>
      <c r="F49" s="10">
        <v>285</v>
      </c>
      <c r="G49" s="4"/>
      <c r="H49" s="9"/>
      <c r="I49" s="75"/>
    </row>
    <row r="50" spans="2:9" s="74" customFormat="1" ht="14.25" customHeight="1">
      <c r="B50" s="4" t="s">
        <v>40</v>
      </c>
      <c r="C50" s="4" t="s">
        <v>151</v>
      </c>
      <c r="D50" s="4"/>
      <c r="E50" s="106">
        <v>68.560146531910604</v>
      </c>
      <c r="F50" s="10">
        <v>231</v>
      </c>
      <c r="G50" s="4"/>
      <c r="H50" s="9"/>
      <c r="I50" s="75"/>
    </row>
    <row r="51" spans="2:9" s="74" customFormat="1" ht="14.25" customHeight="1">
      <c r="B51" s="4" t="s">
        <v>41</v>
      </c>
      <c r="C51" s="4" t="s">
        <v>152</v>
      </c>
      <c r="D51" s="4"/>
      <c r="E51" s="106">
        <v>59.133550568372698</v>
      </c>
      <c r="F51" s="10">
        <v>450</v>
      </c>
      <c r="G51" s="4"/>
      <c r="H51" s="9"/>
      <c r="I51" s="75"/>
    </row>
    <row r="52" spans="2:9" s="74" customFormat="1" ht="14.25" customHeight="1">
      <c r="B52" s="4" t="s">
        <v>42</v>
      </c>
      <c r="C52" s="4" t="s">
        <v>153</v>
      </c>
      <c r="D52" s="4"/>
      <c r="E52" s="106">
        <v>80.856376426320793</v>
      </c>
      <c r="F52" s="10">
        <v>191</v>
      </c>
      <c r="G52" s="4"/>
      <c r="H52" s="9"/>
      <c r="I52" s="75"/>
    </row>
    <row r="53" spans="2:9" s="74" customFormat="1" ht="14.25" customHeight="1">
      <c r="B53" s="4" t="s">
        <v>43</v>
      </c>
      <c r="C53" s="4" t="s">
        <v>154</v>
      </c>
      <c r="D53" s="4"/>
      <c r="E53" s="106">
        <v>76.245299749064202</v>
      </c>
      <c r="F53" s="10">
        <v>980</v>
      </c>
      <c r="G53" s="4"/>
      <c r="H53" s="9"/>
      <c r="I53" s="75"/>
    </row>
    <row r="54" spans="2:9" s="74" customFormat="1" ht="14.25" customHeight="1">
      <c r="B54" s="4" t="s">
        <v>44</v>
      </c>
      <c r="C54" s="4" t="s">
        <v>155</v>
      </c>
      <c r="D54" s="4"/>
      <c r="E54" s="106">
        <v>60.917281214850405</v>
      </c>
      <c r="F54" s="10">
        <v>400</v>
      </c>
      <c r="G54" s="4"/>
      <c r="H54" s="9"/>
      <c r="I54" s="75"/>
    </row>
    <row r="55" spans="2:9" s="74" customFormat="1" ht="14.25" customHeight="1">
      <c r="B55" s="4" t="s">
        <v>45</v>
      </c>
      <c r="C55" s="4" t="s">
        <v>156</v>
      </c>
      <c r="D55" s="4"/>
      <c r="E55" s="106">
        <v>67.667522391394698</v>
      </c>
      <c r="F55" s="10">
        <v>128</v>
      </c>
      <c r="G55" s="4"/>
      <c r="H55" s="9"/>
      <c r="I55" s="75"/>
    </row>
    <row r="56" spans="2:9" s="74" customFormat="1" ht="14.25" customHeight="1">
      <c r="B56" s="4" t="s">
        <v>46</v>
      </c>
      <c r="C56" s="4" t="s">
        <v>157</v>
      </c>
      <c r="D56" s="4"/>
      <c r="E56" s="106">
        <v>80.049686791317697</v>
      </c>
      <c r="F56" s="10">
        <v>283</v>
      </c>
      <c r="G56" s="4"/>
      <c r="H56" s="9"/>
      <c r="I56" s="75"/>
    </row>
    <row r="57" spans="2:9" s="74" customFormat="1" ht="14.25" customHeight="1">
      <c r="B57" s="4" t="s">
        <v>47</v>
      </c>
      <c r="C57" s="4" t="s">
        <v>158</v>
      </c>
      <c r="D57" s="4"/>
      <c r="E57" s="106">
        <v>96.368372589924505</v>
      </c>
      <c r="F57" s="10">
        <v>79</v>
      </c>
      <c r="G57" s="4"/>
      <c r="H57" s="9"/>
      <c r="I57" s="75"/>
    </row>
    <row r="58" spans="2:9" s="74" customFormat="1" ht="14.25" customHeight="1">
      <c r="B58" s="4" t="s">
        <v>48</v>
      </c>
      <c r="C58" s="4" t="s">
        <v>159</v>
      </c>
      <c r="D58" s="4"/>
      <c r="E58" s="106">
        <v>88.112199155678198</v>
      </c>
      <c r="F58" s="10">
        <v>674</v>
      </c>
      <c r="G58" s="4"/>
      <c r="H58" s="9"/>
      <c r="I58" s="75"/>
    </row>
    <row r="59" spans="2:9" s="74" customFormat="1" ht="14.25" customHeight="1">
      <c r="B59" s="4" t="s">
        <v>49</v>
      </c>
      <c r="C59" s="4" t="s">
        <v>160</v>
      </c>
      <c r="D59" s="4"/>
      <c r="E59" s="106">
        <v>51.559274685374604</v>
      </c>
      <c r="F59" s="10">
        <v>262</v>
      </c>
      <c r="G59" s="4"/>
      <c r="H59" s="9"/>
      <c r="I59" s="75"/>
    </row>
    <row r="60" spans="2:9" s="74" customFormat="1" ht="14.25" customHeight="1">
      <c r="B60" s="4" t="s">
        <v>50</v>
      </c>
      <c r="C60" s="4" t="s">
        <v>161</v>
      </c>
      <c r="D60" s="4"/>
      <c r="E60" s="106">
        <v>91.657429224542199</v>
      </c>
      <c r="F60" s="10">
        <v>513</v>
      </c>
      <c r="G60" s="4"/>
      <c r="H60" s="9"/>
      <c r="I60" s="75"/>
    </row>
    <row r="61" spans="2:9" s="74" customFormat="1" ht="14.25" customHeight="1">
      <c r="B61" s="4" t="s">
        <v>51</v>
      </c>
      <c r="C61" s="4" t="s">
        <v>162</v>
      </c>
      <c r="D61" s="4"/>
      <c r="E61" s="106">
        <v>100.09441380875398</v>
      </c>
      <c r="F61" s="10">
        <v>189</v>
      </c>
      <c r="G61" s="4"/>
      <c r="H61" s="9"/>
      <c r="I61" s="75"/>
    </row>
    <row r="62" spans="2:9" s="74" customFormat="1" ht="14.25" customHeight="1">
      <c r="B62" s="4" t="s">
        <v>52</v>
      </c>
      <c r="C62" s="4" t="s">
        <v>163</v>
      </c>
      <c r="D62" s="4"/>
      <c r="E62" s="106">
        <v>80.857720629140289</v>
      </c>
      <c r="F62" s="10">
        <v>241</v>
      </c>
      <c r="G62" s="4"/>
      <c r="H62" s="9"/>
      <c r="I62" s="75"/>
    </row>
    <row r="63" spans="2:9" s="74" customFormat="1" ht="14.25" customHeight="1">
      <c r="B63" s="4" t="s">
        <v>53</v>
      </c>
      <c r="C63" s="4" t="s">
        <v>164</v>
      </c>
      <c r="D63" s="4"/>
      <c r="E63" s="106">
        <v>95.807424092087999</v>
      </c>
      <c r="F63" s="10">
        <v>693</v>
      </c>
      <c r="G63" s="4"/>
      <c r="H63" s="9"/>
      <c r="I63" s="75"/>
    </row>
    <row r="64" spans="2:9" s="74" customFormat="1" ht="14.25" customHeight="1">
      <c r="B64" s="4" t="s">
        <v>54</v>
      </c>
      <c r="C64" s="4" t="s">
        <v>165</v>
      </c>
      <c r="D64" s="4"/>
      <c r="E64" s="106">
        <v>107.703439516321</v>
      </c>
      <c r="F64" s="10">
        <v>209</v>
      </c>
      <c r="G64" s="4"/>
      <c r="H64" s="9"/>
      <c r="I64" s="75"/>
    </row>
    <row r="65" spans="2:9" s="74" customFormat="1" ht="14.25" customHeight="1">
      <c r="B65" s="4" t="s">
        <v>55</v>
      </c>
      <c r="C65" s="4" t="s">
        <v>166</v>
      </c>
      <c r="D65" s="4"/>
      <c r="E65" s="106">
        <v>64.97532683680231</v>
      </c>
      <c r="F65" s="10">
        <v>489</v>
      </c>
      <c r="G65" s="4"/>
      <c r="H65" s="9"/>
      <c r="I65" s="75"/>
    </row>
    <row r="66" spans="2:9" s="74" customFormat="1" ht="14.25" customHeight="1">
      <c r="B66" s="4" t="s">
        <v>56</v>
      </c>
      <c r="C66" s="4" t="s">
        <v>167</v>
      </c>
      <c r="D66" s="4"/>
      <c r="E66" s="106">
        <v>87.138255945767</v>
      </c>
      <c r="F66" s="10">
        <v>938</v>
      </c>
      <c r="G66" s="4"/>
      <c r="H66" s="9"/>
      <c r="I66" s="75"/>
    </row>
    <row r="67" spans="2:9" s="74" customFormat="1" ht="14.25" customHeight="1">
      <c r="B67" s="4" t="s">
        <v>57</v>
      </c>
      <c r="C67" s="4" t="s">
        <v>168</v>
      </c>
      <c r="D67" s="4"/>
      <c r="E67" s="106">
        <v>78.886467500358705</v>
      </c>
      <c r="F67" s="10">
        <v>187</v>
      </c>
      <c r="G67" s="4"/>
      <c r="H67" s="9"/>
      <c r="I67" s="75"/>
    </row>
    <row r="68" spans="2:9" s="74" customFormat="1" ht="14.25" customHeight="1">
      <c r="B68" s="4" t="s">
        <v>58</v>
      </c>
      <c r="C68" s="4" t="s">
        <v>169</v>
      </c>
      <c r="D68" s="4"/>
      <c r="E68" s="106">
        <v>48.7195076899268</v>
      </c>
      <c r="F68" s="10">
        <v>1202</v>
      </c>
      <c r="G68" s="4"/>
      <c r="H68" s="9"/>
      <c r="I68" s="75"/>
    </row>
    <row r="69" spans="2:9" s="74" customFormat="1" ht="14.25" customHeight="1">
      <c r="B69" s="4" t="s">
        <v>59</v>
      </c>
      <c r="C69" s="4" t="s">
        <v>170</v>
      </c>
      <c r="D69" s="4"/>
      <c r="E69" s="106">
        <v>68.759144094902908</v>
      </c>
      <c r="F69" s="10">
        <v>543</v>
      </c>
      <c r="G69" s="4"/>
      <c r="H69" s="9"/>
      <c r="I69" s="75"/>
    </row>
    <row r="70" spans="2:9" s="74" customFormat="1" ht="14.25" customHeight="1">
      <c r="B70" s="4" t="s">
        <v>60</v>
      </c>
      <c r="C70" s="4" t="s">
        <v>171</v>
      </c>
      <c r="D70" s="4"/>
      <c r="E70" s="106">
        <v>67.153143256781803</v>
      </c>
      <c r="F70" s="10">
        <v>205</v>
      </c>
      <c r="G70" s="4"/>
      <c r="H70" s="9"/>
      <c r="I70" s="75"/>
    </row>
    <row r="71" spans="2:9" s="74" customFormat="1" ht="14.25" customHeight="1">
      <c r="B71" s="4" t="s">
        <v>61</v>
      </c>
      <c r="C71" s="4" t="s">
        <v>172</v>
      </c>
      <c r="D71" s="4"/>
      <c r="E71" s="106">
        <v>53.716172896140201</v>
      </c>
      <c r="F71" s="10">
        <v>773</v>
      </c>
      <c r="G71" s="4"/>
      <c r="H71" s="9"/>
      <c r="I71" s="75"/>
    </row>
    <row r="72" spans="2:9" s="74" customFormat="1" ht="14.25" customHeight="1">
      <c r="B72" s="4" t="s">
        <v>62</v>
      </c>
      <c r="C72" s="4" t="s">
        <v>173</v>
      </c>
      <c r="D72" s="4"/>
      <c r="E72" s="106">
        <v>82.000451561163402</v>
      </c>
      <c r="F72" s="10">
        <v>540</v>
      </c>
      <c r="G72" s="4"/>
      <c r="H72" s="9"/>
      <c r="I72" s="75"/>
    </row>
    <row r="73" spans="2:9" s="74" customFormat="1" ht="14.25" customHeight="1">
      <c r="B73" s="4" t="s">
        <v>63</v>
      </c>
      <c r="C73" s="4" t="s">
        <v>174</v>
      </c>
      <c r="D73" s="4"/>
      <c r="E73" s="106">
        <v>75.684558206663297</v>
      </c>
      <c r="F73" s="10">
        <v>531</v>
      </c>
      <c r="G73" s="4"/>
      <c r="H73" s="9"/>
      <c r="I73" s="75"/>
    </row>
    <row r="74" spans="2:9" s="74" customFormat="1" ht="14.25" customHeight="1">
      <c r="B74" s="4" t="s">
        <v>64</v>
      </c>
      <c r="C74" s="4" t="s">
        <v>175</v>
      </c>
      <c r="D74" s="4"/>
      <c r="E74" s="106">
        <v>86.101009460119499</v>
      </c>
      <c r="F74" s="10">
        <v>215</v>
      </c>
      <c r="G74" s="4"/>
      <c r="H74" s="9"/>
      <c r="I74" s="75"/>
    </row>
    <row r="75" spans="2:9" s="74" customFormat="1" ht="14.25" customHeight="1">
      <c r="B75" s="4" t="s">
        <v>65</v>
      </c>
      <c r="C75" s="4" t="s">
        <v>176</v>
      </c>
      <c r="D75" s="4"/>
      <c r="E75" s="106">
        <v>70.761387371711407</v>
      </c>
      <c r="F75" s="10">
        <v>349</v>
      </c>
      <c r="G75" s="4"/>
      <c r="H75" s="9"/>
      <c r="I75" s="75"/>
    </row>
    <row r="76" spans="2:9" s="74" customFormat="1" ht="14.25" customHeight="1">
      <c r="B76" s="4" t="s">
        <v>66</v>
      </c>
      <c r="C76" s="4" t="s">
        <v>177</v>
      </c>
      <c r="D76" s="4"/>
      <c r="E76" s="106">
        <v>84.909483928791403</v>
      </c>
      <c r="F76" s="10">
        <v>931</v>
      </c>
      <c r="G76" s="4"/>
      <c r="H76" s="9"/>
      <c r="I76" s="75"/>
    </row>
    <row r="77" spans="2:9" s="74" customFormat="1" ht="14.25" customHeight="1">
      <c r="B77" s="4" t="s">
        <v>67</v>
      </c>
      <c r="C77" s="4" t="s">
        <v>178</v>
      </c>
      <c r="D77" s="4"/>
      <c r="E77" s="106">
        <v>67.173167359136599</v>
      </c>
      <c r="F77" s="10">
        <v>513</v>
      </c>
      <c r="G77" s="4"/>
      <c r="H77" s="9"/>
      <c r="I77" s="75"/>
    </row>
    <row r="78" spans="2:9" s="74" customFormat="1" ht="14.25" customHeight="1">
      <c r="B78" s="4" t="s">
        <v>68</v>
      </c>
      <c r="C78" s="4" t="s">
        <v>240</v>
      </c>
      <c r="D78" s="4"/>
      <c r="E78" s="106">
        <v>66.81608560961439</v>
      </c>
      <c r="F78" s="10">
        <v>1119</v>
      </c>
      <c r="G78" s="4"/>
      <c r="H78" s="9"/>
      <c r="I78" s="75"/>
    </row>
    <row r="79" spans="2:9" s="74" customFormat="1" ht="14.25" customHeight="1">
      <c r="B79" s="4" t="s">
        <v>69</v>
      </c>
      <c r="C79" s="4" t="s">
        <v>180</v>
      </c>
      <c r="D79" s="4"/>
      <c r="E79" s="106">
        <v>70.342994471577001</v>
      </c>
      <c r="F79" s="10">
        <v>171</v>
      </c>
      <c r="G79" s="4"/>
      <c r="H79" s="9"/>
      <c r="I79" s="75"/>
    </row>
    <row r="80" spans="2:9" s="74" customFormat="1" ht="14.25" customHeight="1">
      <c r="B80" s="4" t="s">
        <v>70</v>
      </c>
      <c r="C80" s="4" t="s">
        <v>181</v>
      </c>
      <c r="D80" s="4"/>
      <c r="E80" s="106">
        <v>78.791091478632708</v>
      </c>
      <c r="F80" s="10">
        <v>462</v>
      </c>
      <c r="G80" s="4"/>
      <c r="H80" s="9"/>
      <c r="I80" s="75"/>
    </row>
    <row r="81" spans="2:9" s="74" customFormat="1" ht="14.25" customHeight="1">
      <c r="B81" s="4" t="s">
        <v>71</v>
      </c>
      <c r="C81" s="4" t="s">
        <v>182</v>
      </c>
      <c r="D81" s="4"/>
      <c r="E81" s="106">
        <v>78.744030790300599</v>
      </c>
      <c r="F81" s="10">
        <v>442</v>
      </c>
      <c r="G81" s="4"/>
      <c r="H81" s="9"/>
      <c r="I81" s="75"/>
    </row>
    <row r="82" spans="2:9" s="74" customFormat="1" ht="14.25" customHeight="1">
      <c r="B82" s="4" t="s">
        <v>72</v>
      </c>
      <c r="C82" s="4" t="s">
        <v>183</v>
      </c>
      <c r="D82" s="4"/>
      <c r="E82" s="106">
        <v>57.4568690674772</v>
      </c>
      <c r="F82" s="10">
        <v>245</v>
      </c>
      <c r="G82" s="4"/>
      <c r="H82" s="9"/>
      <c r="I82" s="75"/>
    </row>
    <row r="83" spans="2:9" s="74" customFormat="1" ht="14.25" customHeight="1">
      <c r="B83" s="4" t="s">
        <v>73</v>
      </c>
      <c r="C83" s="4" t="s">
        <v>184</v>
      </c>
      <c r="D83" s="4"/>
      <c r="E83" s="106">
        <v>63.1929002760684</v>
      </c>
      <c r="F83" s="10">
        <v>473</v>
      </c>
      <c r="G83" s="4"/>
      <c r="H83" s="9"/>
      <c r="I83" s="75"/>
    </row>
    <row r="84" spans="2:9" s="74" customFormat="1" ht="14.25" customHeight="1">
      <c r="B84" s="4" t="s">
        <v>74</v>
      </c>
      <c r="C84" s="4" t="s">
        <v>209</v>
      </c>
      <c r="D84" s="4"/>
      <c r="E84" s="106">
        <v>55.202494459581899</v>
      </c>
      <c r="F84" s="10">
        <v>1238</v>
      </c>
      <c r="G84" s="4"/>
      <c r="H84" s="9"/>
      <c r="I84" s="75"/>
    </row>
    <row r="85" spans="2:9" s="74" customFormat="1" ht="14.25" customHeight="1">
      <c r="B85" s="4" t="s">
        <v>75</v>
      </c>
      <c r="C85" s="4" t="s">
        <v>185</v>
      </c>
      <c r="D85" s="4"/>
      <c r="E85" s="106">
        <v>68.482832280834103</v>
      </c>
      <c r="F85" s="10">
        <v>854</v>
      </c>
      <c r="G85" s="4"/>
      <c r="H85" s="9"/>
      <c r="I85" s="75"/>
    </row>
    <row r="86" spans="2:9" s="74" customFormat="1" ht="14.25" customHeight="1">
      <c r="B86" s="4" t="s">
        <v>76</v>
      </c>
      <c r="C86" s="4" t="s">
        <v>186</v>
      </c>
      <c r="D86" s="4"/>
      <c r="E86" s="106">
        <v>61.961550774989007</v>
      </c>
      <c r="F86" s="10">
        <v>799</v>
      </c>
      <c r="G86" s="4"/>
      <c r="H86" s="9"/>
      <c r="I86" s="75"/>
    </row>
    <row r="87" spans="2:9" s="74" customFormat="1" ht="14.25" customHeight="1">
      <c r="B87" s="4" t="s">
        <v>77</v>
      </c>
      <c r="C87" s="4" t="s">
        <v>187</v>
      </c>
      <c r="D87" s="4"/>
      <c r="E87" s="106">
        <v>57.915065663697895</v>
      </c>
      <c r="F87" s="10">
        <v>796</v>
      </c>
      <c r="G87" s="4"/>
      <c r="H87" s="9"/>
      <c r="I87" s="75"/>
    </row>
    <row r="88" spans="2:9" s="74" customFormat="1" ht="14.25" customHeight="1">
      <c r="B88" s="4" t="s">
        <v>78</v>
      </c>
      <c r="C88" s="4" t="s">
        <v>188</v>
      </c>
      <c r="D88" s="4"/>
      <c r="E88" s="106">
        <v>98.876357057017188</v>
      </c>
      <c r="F88" s="10">
        <v>373</v>
      </c>
      <c r="G88" s="4"/>
      <c r="H88" s="9"/>
      <c r="I88" s="75"/>
    </row>
    <row r="89" spans="2:9" s="74" customFormat="1" ht="14.25" customHeight="1">
      <c r="B89" s="4" t="s">
        <v>79</v>
      </c>
      <c r="C89" s="4" t="s">
        <v>189</v>
      </c>
      <c r="D89" s="4"/>
      <c r="E89" s="106">
        <v>73.005095661631302</v>
      </c>
      <c r="F89" s="10">
        <v>412</v>
      </c>
      <c r="G89" s="4"/>
      <c r="H89" s="9"/>
      <c r="I89" s="75"/>
    </row>
    <row r="90" spans="2:9" s="74" customFormat="1" ht="14.25" customHeight="1">
      <c r="B90" s="4" t="s">
        <v>80</v>
      </c>
      <c r="C90" s="4" t="s">
        <v>190</v>
      </c>
      <c r="D90" s="4"/>
      <c r="E90" s="106">
        <v>80.080159888607611</v>
      </c>
      <c r="F90" s="10">
        <v>311</v>
      </c>
      <c r="G90" s="4"/>
      <c r="H90" s="9"/>
      <c r="I90" s="75"/>
    </row>
    <row r="91" spans="2:9" s="74" customFormat="1" ht="14.25" customHeight="1">
      <c r="B91" s="4" t="s">
        <v>81</v>
      </c>
      <c r="C91" s="4" t="s">
        <v>191</v>
      </c>
      <c r="D91" s="4"/>
      <c r="E91" s="106">
        <v>90.678469486027808</v>
      </c>
      <c r="F91" s="10">
        <v>228</v>
      </c>
      <c r="G91" s="4"/>
      <c r="H91" s="9"/>
      <c r="I91" s="75"/>
    </row>
    <row r="92" spans="2:9" s="74" customFormat="1" ht="14.25" customHeight="1">
      <c r="B92" s="4" t="s">
        <v>82</v>
      </c>
      <c r="C92" s="4" t="s">
        <v>192</v>
      </c>
      <c r="D92" s="4"/>
      <c r="E92" s="106">
        <v>75.234203469387495</v>
      </c>
      <c r="F92" s="10">
        <v>818</v>
      </c>
      <c r="G92" s="4"/>
      <c r="H92" s="9"/>
      <c r="I92" s="75"/>
    </row>
    <row r="93" spans="2:9" s="74" customFormat="1" ht="14.25" customHeight="1">
      <c r="B93" s="4" t="s">
        <v>83</v>
      </c>
      <c r="C93" s="4" t="s">
        <v>193</v>
      </c>
      <c r="D93" s="4"/>
      <c r="E93" s="106">
        <v>77.121530641381</v>
      </c>
      <c r="F93" s="10">
        <v>434</v>
      </c>
      <c r="G93" s="4"/>
      <c r="H93" s="9"/>
      <c r="I93" s="75"/>
    </row>
    <row r="94" spans="2:9" s="74" customFormat="1" ht="14.25" customHeight="1">
      <c r="B94" s="4" t="s">
        <v>84</v>
      </c>
      <c r="C94" s="4" t="s">
        <v>194</v>
      </c>
      <c r="D94" s="4"/>
      <c r="E94" s="106">
        <v>82.811086784373103</v>
      </c>
      <c r="F94" s="10">
        <v>550</v>
      </c>
      <c r="G94" s="4"/>
      <c r="H94" s="9"/>
      <c r="I94" s="75"/>
    </row>
    <row r="95" spans="2:9" s="74" customFormat="1" ht="14.25" customHeight="1">
      <c r="B95" s="4" t="s">
        <v>85</v>
      </c>
      <c r="C95" s="4" t="s">
        <v>195</v>
      </c>
      <c r="D95" s="4"/>
      <c r="E95" s="106">
        <v>89.918183364342099</v>
      </c>
      <c r="F95" s="10">
        <v>387</v>
      </c>
      <c r="G95" s="4"/>
      <c r="H95" s="9"/>
      <c r="I95" s="75"/>
    </row>
    <row r="96" spans="2:9" s="74" customFormat="1" ht="14.25" customHeight="1">
      <c r="B96" s="4" t="s">
        <v>86</v>
      </c>
      <c r="C96" s="4" t="s">
        <v>196</v>
      </c>
      <c r="D96" s="4"/>
      <c r="E96" s="106">
        <v>92.948027077359001</v>
      </c>
      <c r="F96" s="10">
        <v>363</v>
      </c>
      <c r="G96" s="4"/>
      <c r="H96" s="9"/>
      <c r="I96" s="75"/>
    </row>
    <row r="97" spans="2:9" s="74" customFormat="1" ht="14.25" customHeight="1">
      <c r="B97" s="4" t="s">
        <v>87</v>
      </c>
      <c r="C97" s="4" t="s">
        <v>197</v>
      </c>
      <c r="D97" s="4"/>
      <c r="E97" s="106">
        <v>72.296840370076993</v>
      </c>
      <c r="F97" s="10">
        <v>282</v>
      </c>
      <c r="G97" s="4"/>
      <c r="H97" s="9"/>
      <c r="I97" s="75"/>
    </row>
    <row r="98" spans="2:9" s="74" customFormat="1" ht="14.25" customHeight="1">
      <c r="B98" s="4" t="s">
        <v>88</v>
      </c>
      <c r="C98" s="4" t="s">
        <v>198</v>
      </c>
      <c r="D98" s="4"/>
      <c r="E98" s="106">
        <v>58.737466816772098</v>
      </c>
      <c r="F98" s="10">
        <v>209</v>
      </c>
      <c r="G98" s="4"/>
      <c r="H98" s="9"/>
      <c r="I98" s="75"/>
    </row>
    <row r="99" spans="2:9" s="74" customFormat="1" ht="14.25" customHeight="1">
      <c r="B99" s="4" t="s">
        <v>89</v>
      </c>
      <c r="C99" s="4" t="s">
        <v>199</v>
      </c>
      <c r="D99" s="4"/>
      <c r="E99" s="106">
        <v>57.092113606673799</v>
      </c>
      <c r="F99" s="10">
        <v>80</v>
      </c>
      <c r="G99" s="4"/>
      <c r="H99" s="9"/>
      <c r="I99" s="75"/>
    </row>
    <row r="100" spans="2:9" s="74" customFormat="1" ht="14.25" customHeight="1">
      <c r="B100" s="4" t="s">
        <v>90</v>
      </c>
      <c r="C100" s="4" t="s">
        <v>200</v>
      </c>
      <c r="D100" s="4"/>
      <c r="E100" s="106">
        <v>58.684116360972801</v>
      </c>
      <c r="F100" s="10">
        <v>693</v>
      </c>
      <c r="G100" s="4"/>
      <c r="H100" s="9"/>
      <c r="I100" s="75"/>
    </row>
    <row r="101" spans="2:9" s="74" customFormat="1" ht="14.25" customHeight="1">
      <c r="B101" s="4" t="s">
        <v>91</v>
      </c>
      <c r="C101" s="4" t="s">
        <v>201</v>
      </c>
      <c r="D101" s="4"/>
      <c r="E101" s="106">
        <v>60.556970619276399</v>
      </c>
      <c r="F101" s="10">
        <v>929</v>
      </c>
      <c r="G101" s="4"/>
      <c r="H101" s="9"/>
      <c r="I101" s="75"/>
    </row>
    <row r="102" spans="2:9" s="74" customFormat="1" ht="14.25" customHeight="1">
      <c r="B102" s="4" t="s">
        <v>92</v>
      </c>
      <c r="C102" s="4" t="s">
        <v>202</v>
      </c>
      <c r="D102" s="4"/>
      <c r="E102" s="106">
        <v>68.411710007844292</v>
      </c>
      <c r="F102" s="10">
        <v>943</v>
      </c>
      <c r="G102" s="4"/>
      <c r="H102" s="9"/>
      <c r="I102" s="75"/>
    </row>
    <row r="103" spans="2:9" s="74" customFormat="1" ht="14.25" customHeight="1">
      <c r="B103" s="4" t="s">
        <v>93</v>
      </c>
      <c r="C103" s="4" t="s">
        <v>203</v>
      </c>
      <c r="D103" s="4"/>
      <c r="E103" s="106">
        <v>61.715439887489595</v>
      </c>
      <c r="F103" s="10">
        <v>801</v>
      </c>
      <c r="G103" s="4"/>
      <c r="H103" s="9"/>
      <c r="I103" s="75"/>
    </row>
    <row r="104" spans="2:9" s="74" customFormat="1" ht="14.25" customHeight="1">
      <c r="B104" s="4" t="s">
        <v>94</v>
      </c>
      <c r="C104" s="4" t="s">
        <v>204</v>
      </c>
      <c r="D104" s="4"/>
      <c r="E104" s="106">
        <v>65.331808298616806</v>
      </c>
      <c r="F104" s="10">
        <v>728</v>
      </c>
      <c r="G104" s="4"/>
      <c r="H104" s="9"/>
      <c r="I104" s="75"/>
    </row>
    <row r="105" spans="2:9" s="74" customFormat="1" ht="14.25" customHeight="1">
      <c r="B105" s="4" t="s">
        <v>95</v>
      </c>
      <c r="C105" s="4" t="s">
        <v>205</v>
      </c>
      <c r="D105" s="4"/>
      <c r="E105" s="106">
        <v>60.207981684691106</v>
      </c>
      <c r="F105" s="10">
        <v>251</v>
      </c>
      <c r="G105" s="4"/>
      <c r="H105" s="9"/>
      <c r="I105" s="75"/>
    </row>
    <row r="106" spans="2:9" s="74" customFormat="1" ht="14.25" customHeight="1">
      <c r="B106" s="4" t="s">
        <v>96</v>
      </c>
      <c r="C106" s="4" t="s">
        <v>206</v>
      </c>
      <c r="D106" s="4"/>
      <c r="E106" s="106">
        <v>62.441386816911105</v>
      </c>
      <c r="F106" s="10">
        <v>261</v>
      </c>
      <c r="G106" s="4"/>
      <c r="H106" s="9"/>
      <c r="I106" s="75"/>
    </row>
    <row r="107" spans="2:9" s="74" customFormat="1" ht="14.25" customHeight="1">
      <c r="B107" s="4" t="s">
        <v>97</v>
      </c>
      <c r="C107" s="4" t="s">
        <v>207</v>
      </c>
      <c r="D107" s="4"/>
      <c r="E107" s="106">
        <v>52.425329843604395</v>
      </c>
      <c r="F107" s="10">
        <v>89</v>
      </c>
      <c r="G107" s="4"/>
      <c r="H107" s="9"/>
      <c r="I107" s="75"/>
    </row>
    <row r="108" spans="2:9" s="74" customFormat="1" ht="14.25" customHeight="1">
      <c r="B108" s="4" t="s">
        <v>98</v>
      </c>
      <c r="C108" s="4" t="s">
        <v>208</v>
      </c>
      <c r="D108" s="4"/>
      <c r="E108" s="106">
        <v>49.852467401838403</v>
      </c>
      <c r="F108" s="10">
        <v>391</v>
      </c>
      <c r="G108" s="4"/>
      <c r="H108" s="9"/>
      <c r="I108" s="75"/>
    </row>
    <row r="109" spans="2:9" ht="17.25" customHeight="1" thickBot="1">
      <c r="B109" s="30"/>
      <c r="C109" s="126" t="s">
        <v>247</v>
      </c>
      <c r="D109" s="126"/>
      <c r="E109" s="98">
        <v>71</v>
      </c>
      <c r="F109" s="31">
        <v>46477</v>
      </c>
      <c r="G109" s="70"/>
      <c r="H109" s="71"/>
      <c r="I109" s="2"/>
    </row>
    <row r="110" spans="2:9">
      <c r="E110" s="76"/>
      <c r="F110" s="76"/>
      <c r="G110" s="76"/>
      <c r="H110" s="76"/>
      <c r="I110" s="76"/>
    </row>
    <row r="111" spans="2:9" ht="33.75" customHeight="1">
      <c r="C111" s="117" t="s">
        <v>248</v>
      </c>
      <c r="D111" s="117"/>
    </row>
  </sheetData>
  <mergeCells count="6">
    <mergeCell ref="C111:D111"/>
    <mergeCell ref="C109:D109"/>
    <mergeCell ref="E7:E8"/>
    <mergeCell ref="F7:F8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1"/>
  <sheetViews>
    <sheetView showGridLines="0" zoomScaleNormal="10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20.42578125" style="1" customWidth="1"/>
    <col min="4" max="9" width="15.85546875" style="1" customWidth="1"/>
    <col min="10" max="10" width="15.85546875" style="2" customWidth="1"/>
    <col min="11" max="16384" width="9.140625" style="1"/>
  </cols>
  <sheetData>
    <row r="2" spans="2:10" ht="13.5" customHeight="1">
      <c r="B2" s="8" t="s">
        <v>218</v>
      </c>
    </row>
    <row r="3" spans="2:10" ht="13.5" customHeight="1" thickBot="1"/>
    <row r="4" spans="2:10" s="4" customFormat="1" ht="45.75" customHeight="1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  <c r="J4" s="5"/>
    </row>
    <row r="5" spans="2:10" s="4" customFormat="1" ht="15" customHeight="1" thickBot="1">
      <c r="B5" s="123" t="s">
        <v>215</v>
      </c>
      <c r="C5" s="123"/>
      <c r="D5" s="93">
        <f>F109</f>
        <v>77630</v>
      </c>
      <c r="E5" s="94">
        <f>E109</f>
        <v>118.67810565392945</v>
      </c>
      <c r="F5" s="94">
        <f>MIN(E9:E108)</f>
        <v>49.393032292502298</v>
      </c>
      <c r="G5" s="94">
        <f>MAX(E9:E108)</f>
        <v>153.85096257008101</v>
      </c>
      <c r="H5" s="95">
        <f>STDEV(E9:E108)/AVERAGE(E9:E108)</f>
        <v>0.14357271118315285</v>
      </c>
      <c r="J5" s="5"/>
    </row>
    <row r="6" spans="2:10" s="4" customFormat="1" ht="37.5" customHeight="1" thickBot="1">
      <c r="J6" s="5"/>
    </row>
    <row r="7" spans="2:10" s="4" customFormat="1" ht="19.5" customHeight="1" thickBot="1">
      <c r="B7" s="11"/>
      <c r="C7" s="15"/>
      <c r="D7" s="15"/>
      <c r="E7" s="120" t="s">
        <v>242</v>
      </c>
      <c r="F7" s="118" t="s">
        <v>109</v>
      </c>
      <c r="G7" s="77"/>
      <c r="H7" s="77"/>
      <c r="I7" s="77"/>
      <c r="J7" s="77"/>
    </row>
    <row r="8" spans="2:10" s="4" customFormat="1" ht="18.75" customHeight="1">
      <c r="B8" s="12"/>
      <c r="C8" s="16" t="s">
        <v>110</v>
      </c>
      <c r="D8" s="17"/>
      <c r="E8" s="121"/>
      <c r="F8" s="119"/>
    </row>
    <row r="9" spans="2:10" s="4" customFormat="1" ht="13.5" customHeight="1">
      <c r="B9" s="19" t="s">
        <v>0</v>
      </c>
      <c r="C9" s="19" t="s">
        <v>111</v>
      </c>
      <c r="D9" s="19"/>
      <c r="E9" s="97">
        <v>125.72502742672987</v>
      </c>
      <c r="F9" s="20">
        <v>674</v>
      </c>
      <c r="G9" s="100"/>
      <c r="H9" s="28"/>
      <c r="I9" s="27"/>
      <c r="J9" s="28"/>
    </row>
    <row r="10" spans="2:10" s="4" customFormat="1" ht="13.5" customHeight="1">
      <c r="B10" s="4" t="s">
        <v>1</v>
      </c>
      <c r="C10" s="4" t="s">
        <v>112</v>
      </c>
      <c r="E10" s="96">
        <v>124.78325077841501</v>
      </c>
      <c r="F10" s="10">
        <v>658</v>
      </c>
      <c r="G10" s="100"/>
      <c r="H10" s="28"/>
      <c r="I10" s="27"/>
      <c r="J10" s="28"/>
    </row>
    <row r="11" spans="2:10" s="4" customFormat="1" ht="13.5" customHeight="1">
      <c r="B11" s="4" t="s">
        <v>2</v>
      </c>
      <c r="C11" s="4" t="s">
        <v>113</v>
      </c>
      <c r="E11" s="96">
        <v>118.43738705932745</v>
      </c>
      <c r="F11" s="10">
        <v>579</v>
      </c>
      <c r="G11" s="100"/>
      <c r="H11" s="28"/>
      <c r="I11" s="27"/>
      <c r="J11" s="28"/>
    </row>
    <row r="12" spans="2:10" s="4" customFormat="1" ht="13.5" customHeight="1">
      <c r="B12" s="4" t="s">
        <v>3</v>
      </c>
      <c r="C12" s="4" t="s">
        <v>114</v>
      </c>
      <c r="E12" s="96">
        <v>138.6501249687042</v>
      </c>
      <c r="F12" s="10">
        <v>280</v>
      </c>
      <c r="G12" s="100"/>
      <c r="H12" s="28"/>
      <c r="I12" s="27"/>
      <c r="J12" s="28"/>
    </row>
    <row r="13" spans="2:10" s="4" customFormat="1" ht="13.5" customHeight="1">
      <c r="B13" s="4" t="s">
        <v>4</v>
      </c>
      <c r="C13" s="4" t="s">
        <v>115</v>
      </c>
      <c r="E13" s="96">
        <v>141.17856522383977</v>
      </c>
      <c r="F13" s="10">
        <v>239</v>
      </c>
      <c r="G13" s="100"/>
      <c r="H13" s="28"/>
      <c r="I13" s="27"/>
      <c r="J13" s="28"/>
    </row>
    <row r="14" spans="2:10" s="4" customFormat="1" ht="13.5" customHeight="1">
      <c r="B14" s="6" t="s">
        <v>213</v>
      </c>
      <c r="C14" s="4" t="s">
        <v>214</v>
      </c>
      <c r="E14" s="96">
        <v>133.31642674802785</v>
      </c>
      <c r="F14" s="10">
        <v>1963</v>
      </c>
      <c r="G14" s="100"/>
      <c r="H14" s="28"/>
      <c r="I14" s="27"/>
      <c r="J14" s="28"/>
    </row>
    <row r="15" spans="2:10" s="4" customFormat="1" ht="13.5" customHeight="1">
      <c r="B15" s="4" t="s">
        <v>5</v>
      </c>
      <c r="C15" s="4" t="s">
        <v>116</v>
      </c>
      <c r="E15" s="96">
        <v>130.79116789194802</v>
      </c>
      <c r="F15" s="10">
        <v>521</v>
      </c>
      <c r="G15" s="100"/>
      <c r="H15" s="28"/>
      <c r="I15" s="27"/>
      <c r="J15" s="28"/>
    </row>
    <row r="16" spans="2:10" s="4" customFormat="1" ht="13.5" customHeight="1">
      <c r="B16" s="4" t="s">
        <v>6</v>
      </c>
      <c r="C16" s="4" t="s">
        <v>117</v>
      </c>
      <c r="E16" s="96">
        <v>114.92864475803887</v>
      </c>
      <c r="F16" s="10">
        <v>320</v>
      </c>
      <c r="G16" s="100"/>
      <c r="H16" s="28"/>
      <c r="I16" s="27"/>
      <c r="J16" s="28"/>
    </row>
    <row r="17" spans="2:10" s="4" customFormat="1" ht="13.5" customHeight="1">
      <c r="B17" s="4" t="s">
        <v>7</v>
      </c>
      <c r="C17" s="4" t="s">
        <v>118</v>
      </c>
      <c r="E17" s="96">
        <v>129.95360590766023</v>
      </c>
      <c r="F17" s="10">
        <v>273</v>
      </c>
      <c r="G17" s="100"/>
      <c r="H17" s="28"/>
      <c r="I17" s="27"/>
      <c r="J17" s="28"/>
    </row>
    <row r="18" spans="2:10" s="4" customFormat="1" ht="13.5" customHeight="1">
      <c r="B18" s="4" t="s">
        <v>8</v>
      </c>
      <c r="C18" s="4" t="s">
        <v>119</v>
      </c>
      <c r="E18" s="96">
        <v>104.40991084036386</v>
      </c>
      <c r="F18" s="10">
        <v>352</v>
      </c>
      <c r="G18" s="100"/>
      <c r="H18" s="28"/>
      <c r="I18" s="27"/>
      <c r="J18" s="28"/>
    </row>
    <row r="19" spans="2:10" s="4" customFormat="1" ht="13.5" customHeight="1">
      <c r="B19" s="4" t="s">
        <v>9</v>
      </c>
      <c r="C19" s="4" t="s">
        <v>120</v>
      </c>
      <c r="E19" s="96">
        <v>137.96403000611798</v>
      </c>
      <c r="F19" s="10">
        <v>643</v>
      </c>
      <c r="G19" s="100"/>
      <c r="H19" s="28"/>
      <c r="I19" s="27"/>
      <c r="J19" s="28"/>
    </row>
    <row r="20" spans="2:10" s="4" customFormat="1" ht="13.5" customHeight="1">
      <c r="B20" s="4" t="s">
        <v>10</v>
      </c>
      <c r="C20" s="4" t="s">
        <v>121</v>
      </c>
      <c r="E20" s="96">
        <v>119.82507911602008</v>
      </c>
      <c r="F20" s="10">
        <v>490</v>
      </c>
      <c r="G20" s="100"/>
      <c r="H20" s="28"/>
      <c r="I20" s="27"/>
      <c r="J20" s="28"/>
    </row>
    <row r="21" spans="2:10" s="4" customFormat="1" ht="13.5" customHeight="1">
      <c r="B21" s="4" t="s">
        <v>11</v>
      </c>
      <c r="C21" s="4" t="s">
        <v>122</v>
      </c>
      <c r="E21" s="96">
        <v>128.74934833751257</v>
      </c>
      <c r="F21" s="10">
        <v>2642</v>
      </c>
      <c r="G21" s="100"/>
      <c r="H21" s="28"/>
      <c r="I21" s="27"/>
      <c r="J21" s="28"/>
    </row>
    <row r="22" spans="2:10" s="4" customFormat="1" ht="13.5" customHeight="1">
      <c r="B22" s="4" t="s">
        <v>12</v>
      </c>
      <c r="C22" s="4" t="s">
        <v>123</v>
      </c>
      <c r="E22" s="96">
        <v>106.21192563076004</v>
      </c>
      <c r="F22" s="10">
        <v>765</v>
      </c>
      <c r="G22" s="100"/>
      <c r="H22" s="28"/>
      <c r="I22" s="27"/>
      <c r="J22" s="28"/>
    </row>
    <row r="23" spans="2:10" s="4" customFormat="1" ht="13.5" customHeight="1">
      <c r="B23" s="4" t="s">
        <v>13</v>
      </c>
      <c r="C23" s="4" t="s">
        <v>124</v>
      </c>
      <c r="E23" s="96">
        <v>133.89808061605598</v>
      </c>
      <c r="F23" s="10">
        <v>292</v>
      </c>
      <c r="G23" s="100"/>
      <c r="H23" s="28"/>
      <c r="I23" s="27"/>
      <c r="J23" s="28"/>
    </row>
    <row r="24" spans="2:10" s="4" customFormat="1" ht="13.5" customHeight="1">
      <c r="B24" s="4" t="s">
        <v>14</v>
      </c>
      <c r="C24" s="4" t="s">
        <v>125</v>
      </c>
      <c r="E24" s="96">
        <v>115.23355916662933</v>
      </c>
      <c r="F24" s="10">
        <v>535</v>
      </c>
      <c r="G24" s="100"/>
      <c r="H24" s="28"/>
      <c r="I24" s="27"/>
      <c r="J24" s="28"/>
    </row>
    <row r="25" spans="2:10" s="4" customFormat="1" ht="13.5" customHeight="1">
      <c r="B25" s="4" t="s">
        <v>15</v>
      </c>
      <c r="C25" s="4" t="s">
        <v>126</v>
      </c>
      <c r="E25" s="96">
        <v>120.37258424677246</v>
      </c>
      <c r="F25" s="10">
        <v>1010</v>
      </c>
      <c r="G25" s="100"/>
      <c r="H25" s="28"/>
      <c r="I25" s="27"/>
      <c r="J25" s="28"/>
    </row>
    <row r="26" spans="2:10" s="4" customFormat="1" ht="13.5" customHeight="1">
      <c r="B26" s="4" t="s">
        <v>16</v>
      </c>
      <c r="C26" s="4" t="s">
        <v>127</v>
      </c>
      <c r="E26" s="96">
        <v>113.22547472888034</v>
      </c>
      <c r="F26" s="10">
        <v>445</v>
      </c>
      <c r="G26" s="100"/>
      <c r="H26" s="28"/>
      <c r="I26" s="27"/>
      <c r="J26" s="28"/>
    </row>
    <row r="27" spans="2:10" s="4" customFormat="1" ht="13.5" customHeight="1">
      <c r="B27" s="4" t="s">
        <v>17</v>
      </c>
      <c r="C27" s="4" t="s">
        <v>128</v>
      </c>
      <c r="E27" s="96">
        <v>124.80157330523328</v>
      </c>
      <c r="F27" s="10">
        <v>460</v>
      </c>
      <c r="G27" s="100"/>
      <c r="H27" s="28"/>
      <c r="I27" s="27"/>
      <c r="J27" s="28"/>
    </row>
    <row r="28" spans="2:10" s="4" customFormat="1" ht="13.5" customHeight="1">
      <c r="B28" s="4" t="s">
        <v>18</v>
      </c>
      <c r="C28" s="4" t="s">
        <v>129</v>
      </c>
      <c r="E28" s="96">
        <v>117.04686641694089</v>
      </c>
      <c r="F28" s="10">
        <v>663</v>
      </c>
      <c r="G28" s="100"/>
      <c r="H28" s="28"/>
      <c r="I28" s="27"/>
      <c r="J28" s="28"/>
    </row>
    <row r="29" spans="2:10" s="4" customFormat="1" ht="13.5" customHeight="1">
      <c r="B29" s="4" t="s">
        <v>19</v>
      </c>
      <c r="C29" s="4" t="s">
        <v>130</v>
      </c>
      <c r="E29" s="96">
        <v>122.26592393172591</v>
      </c>
      <c r="F29" s="10">
        <v>940</v>
      </c>
      <c r="G29" s="100"/>
      <c r="H29" s="28"/>
      <c r="I29" s="27"/>
      <c r="J29" s="28"/>
    </row>
    <row r="30" spans="2:10" s="4" customFormat="1" ht="13.5" customHeight="1">
      <c r="B30" s="4" t="s">
        <v>20</v>
      </c>
      <c r="C30" s="4" t="s">
        <v>131</v>
      </c>
      <c r="E30" s="96">
        <v>121.2855882518121</v>
      </c>
      <c r="F30" s="10">
        <v>249</v>
      </c>
      <c r="G30" s="100"/>
      <c r="H30" s="28"/>
      <c r="I30" s="27"/>
      <c r="J30" s="28"/>
    </row>
    <row r="31" spans="2:10" s="4" customFormat="1" ht="13.5" customHeight="1">
      <c r="B31" s="4" t="s">
        <v>21</v>
      </c>
      <c r="C31" s="4" t="s">
        <v>132</v>
      </c>
      <c r="E31" s="96">
        <v>131.83410890577224</v>
      </c>
      <c r="F31" s="10">
        <v>802</v>
      </c>
      <c r="G31" s="100"/>
      <c r="H31" s="28"/>
      <c r="I31" s="27"/>
      <c r="J31" s="28"/>
    </row>
    <row r="32" spans="2:10" s="4" customFormat="1" ht="13.5" customHeight="1">
      <c r="B32" s="4" t="s">
        <v>22</v>
      </c>
      <c r="C32" s="4" t="s">
        <v>133</v>
      </c>
      <c r="E32" s="96">
        <v>118.82198864557314</v>
      </c>
      <c r="F32" s="10">
        <v>587</v>
      </c>
      <c r="G32" s="100"/>
      <c r="H32" s="28"/>
      <c r="I32" s="27"/>
      <c r="J32" s="28"/>
    </row>
    <row r="33" spans="2:10" s="4" customFormat="1" ht="13.5" customHeight="1">
      <c r="B33" s="4" t="s">
        <v>23</v>
      </c>
      <c r="C33" s="4" t="s">
        <v>134</v>
      </c>
      <c r="E33" s="96">
        <v>125.54267639961354</v>
      </c>
      <c r="F33" s="10">
        <v>644</v>
      </c>
      <c r="G33" s="100"/>
      <c r="H33" s="28"/>
      <c r="I33" s="27"/>
      <c r="J33" s="28"/>
    </row>
    <row r="34" spans="2:10" s="4" customFormat="1" ht="13.5" customHeight="1">
      <c r="B34" s="4" t="s">
        <v>24</v>
      </c>
      <c r="C34" s="4" t="s">
        <v>135</v>
      </c>
      <c r="E34" s="96">
        <v>102.36715064886195</v>
      </c>
      <c r="F34" s="10">
        <v>528</v>
      </c>
      <c r="G34" s="100"/>
      <c r="H34" s="28"/>
      <c r="I34" s="27"/>
      <c r="J34" s="28"/>
    </row>
    <row r="35" spans="2:10" s="4" customFormat="1" ht="13.5" customHeight="1">
      <c r="B35" s="4" t="s">
        <v>25</v>
      </c>
      <c r="C35" s="4" t="s">
        <v>136</v>
      </c>
      <c r="E35" s="96">
        <v>90.833614413065206</v>
      </c>
      <c r="F35" s="10">
        <v>393</v>
      </c>
      <c r="G35" s="100"/>
      <c r="H35" s="28"/>
      <c r="I35" s="27"/>
      <c r="J35" s="28"/>
    </row>
    <row r="36" spans="2:10" s="4" customFormat="1" ht="13.5" customHeight="1">
      <c r="B36" s="4" t="s">
        <v>26</v>
      </c>
      <c r="C36" s="4" t="s">
        <v>137</v>
      </c>
      <c r="E36" s="96">
        <v>126.72462433224835</v>
      </c>
      <c r="F36" s="10">
        <v>1307</v>
      </c>
      <c r="G36" s="100"/>
      <c r="H36" s="28"/>
      <c r="I36" s="27"/>
      <c r="J36" s="28"/>
    </row>
    <row r="37" spans="2:10" s="4" customFormat="1" ht="13.5" customHeight="1">
      <c r="B37" s="4" t="s">
        <v>27</v>
      </c>
      <c r="C37" s="4" t="s">
        <v>138</v>
      </c>
      <c r="E37" s="96">
        <v>137.47290833235166</v>
      </c>
      <c r="F37" s="10">
        <v>224</v>
      </c>
      <c r="G37" s="100"/>
      <c r="H37" s="28"/>
      <c r="I37" s="27"/>
      <c r="J37" s="28"/>
    </row>
    <row r="38" spans="2:10" s="4" customFormat="1" ht="13.5" customHeight="1">
      <c r="B38" s="4" t="s">
        <v>28</v>
      </c>
      <c r="C38" s="4" t="s">
        <v>139</v>
      </c>
      <c r="E38" s="96">
        <v>153.85096257008101</v>
      </c>
      <c r="F38" s="10">
        <v>293</v>
      </c>
      <c r="G38" s="100"/>
      <c r="H38" s="28"/>
      <c r="I38" s="27"/>
      <c r="J38" s="28"/>
    </row>
    <row r="39" spans="2:10" s="4" customFormat="1" ht="13.5" customHeight="1">
      <c r="B39" s="4" t="s">
        <v>29</v>
      </c>
      <c r="C39" s="4" t="s">
        <v>140</v>
      </c>
      <c r="E39" s="96">
        <v>141.06011670831313</v>
      </c>
      <c r="F39" s="10">
        <v>1127</v>
      </c>
      <c r="G39" s="100"/>
      <c r="H39" s="28"/>
      <c r="I39" s="27"/>
      <c r="J39" s="28"/>
    </row>
    <row r="40" spans="2:10" s="4" customFormat="1" ht="13.5" customHeight="1">
      <c r="B40" s="4" t="s">
        <v>30</v>
      </c>
      <c r="C40" s="4" t="s">
        <v>141</v>
      </c>
      <c r="E40" s="96">
        <v>140.43904860769987</v>
      </c>
      <c r="F40" s="10">
        <v>1580</v>
      </c>
      <c r="G40" s="100"/>
      <c r="H40" s="28"/>
      <c r="I40" s="27"/>
      <c r="J40" s="28"/>
    </row>
    <row r="41" spans="2:10" s="4" customFormat="1" ht="13.5" customHeight="1">
      <c r="B41" s="4" t="s">
        <v>31</v>
      </c>
      <c r="C41" s="4" t="s">
        <v>142</v>
      </c>
      <c r="E41" s="96">
        <v>141.49543909607601</v>
      </c>
      <c r="F41" s="10">
        <v>383</v>
      </c>
      <c r="G41" s="100"/>
      <c r="H41" s="28"/>
      <c r="I41" s="27"/>
      <c r="J41" s="28"/>
    </row>
    <row r="42" spans="2:10" s="4" customFormat="1" ht="13.5" customHeight="1">
      <c r="B42" s="4" t="s">
        <v>32</v>
      </c>
      <c r="C42" s="4" t="s">
        <v>143</v>
      </c>
      <c r="E42" s="96">
        <v>117.00150500967493</v>
      </c>
      <c r="F42" s="10">
        <v>1785</v>
      </c>
      <c r="G42" s="100"/>
      <c r="H42" s="28"/>
      <c r="I42" s="27"/>
      <c r="J42" s="28"/>
    </row>
    <row r="43" spans="2:10" s="4" customFormat="1" ht="13.5" customHeight="1">
      <c r="B43" s="4" t="s">
        <v>33</v>
      </c>
      <c r="C43" s="4" t="s">
        <v>144</v>
      </c>
      <c r="E43" s="96">
        <v>136.70062834632338</v>
      </c>
      <c r="F43" s="10">
        <v>1576</v>
      </c>
      <c r="G43" s="100"/>
      <c r="H43" s="28"/>
      <c r="I43" s="27"/>
      <c r="J43" s="28"/>
    </row>
    <row r="44" spans="2:10" s="4" customFormat="1" ht="13.5" customHeight="1">
      <c r="B44" s="4" t="s">
        <v>34</v>
      </c>
      <c r="C44" s="4" t="s">
        <v>145</v>
      </c>
      <c r="E44" s="96">
        <v>114.16580593859589</v>
      </c>
      <c r="F44" s="10">
        <v>1062</v>
      </c>
      <c r="G44" s="100"/>
      <c r="H44" s="28"/>
      <c r="I44" s="27"/>
      <c r="J44" s="28"/>
    </row>
    <row r="45" spans="2:10" s="4" customFormat="1" ht="13.5" customHeight="1">
      <c r="B45" s="4" t="s">
        <v>35</v>
      </c>
      <c r="C45" s="4" t="s">
        <v>146</v>
      </c>
      <c r="E45" s="96">
        <v>107.91234146249036</v>
      </c>
      <c r="F45" s="10">
        <v>358</v>
      </c>
      <c r="G45" s="100"/>
      <c r="H45" s="28"/>
      <c r="I45" s="27"/>
      <c r="J45" s="28"/>
    </row>
    <row r="46" spans="2:10" s="4" customFormat="1" ht="13.5" customHeight="1">
      <c r="B46" s="4" t="s">
        <v>36</v>
      </c>
      <c r="C46" s="4" t="s">
        <v>147</v>
      </c>
      <c r="E46" s="96">
        <v>92.894915394966944</v>
      </c>
      <c r="F46" s="10">
        <v>629</v>
      </c>
      <c r="G46" s="100"/>
      <c r="H46" s="28"/>
      <c r="I46" s="27"/>
      <c r="J46" s="28"/>
    </row>
    <row r="47" spans="2:10" s="4" customFormat="1" ht="13.5" customHeight="1">
      <c r="B47" s="4" t="s">
        <v>37</v>
      </c>
      <c r="C47" s="4" t="s">
        <v>148</v>
      </c>
      <c r="E47" s="96">
        <v>129.26080671704867</v>
      </c>
      <c r="F47" s="10">
        <v>1380</v>
      </c>
      <c r="G47" s="100"/>
      <c r="H47" s="28"/>
      <c r="I47" s="27"/>
      <c r="J47" s="28"/>
    </row>
    <row r="48" spans="2:10" s="4" customFormat="1" ht="13.5" customHeight="1">
      <c r="B48" s="4" t="s">
        <v>38</v>
      </c>
      <c r="C48" s="4" t="s">
        <v>149</v>
      </c>
      <c r="E48" s="96">
        <v>114.80760676640899</v>
      </c>
      <c r="F48" s="10">
        <v>359</v>
      </c>
      <c r="G48" s="100"/>
      <c r="H48" s="28"/>
      <c r="I48" s="27"/>
      <c r="J48" s="28"/>
    </row>
    <row r="49" spans="2:10" s="4" customFormat="1" ht="13.5" customHeight="1">
      <c r="B49" s="4" t="s">
        <v>39</v>
      </c>
      <c r="C49" s="4" t="s">
        <v>150</v>
      </c>
      <c r="E49" s="96">
        <v>131.28166403573505</v>
      </c>
      <c r="F49" s="10">
        <v>625</v>
      </c>
      <c r="G49" s="100"/>
      <c r="H49" s="28"/>
      <c r="I49" s="27"/>
      <c r="J49" s="28"/>
    </row>
    <row r="50" spans="2:10" s="4" customFormat="1" ht="13.5" customHeight="1">
      <c r="B50" s="4" t="s">
        <v>40</v>
      </c>
      <c r="C50" s="4" t="s">
        <v>151</v>
      </c>
      <c r="E50" s="96">
        <v>103.09015399296393</v>
      </c>
      <c r="F50" s="10">
        <v>442</v>
      </c>
      <c r="G50" s="100"/>
      <c r="H50" s="28"/>
      <c r="I50" s="27"/>
      <c r="J50" s="28"/>
    </row>
    <row r="51" spans="2:10" s="4" customFormat="1" ht="13.5" customHeight="1">
      <c r="B51" s="4" t="s">
        <v>41</v>
      </c>
      <c r="C51" s="4" t="s">
        <v>152</v>
      </c>
      <c r="E51" s="96">
        <v>126.47898749149292</v>
      </c>
      <c r="F51" s="10">
        <v>1127</v>
      </c>
      <c r="G51" s="100"/>
      <c r="H51" s="28"/>
      <c r="I51" s="27"/>
      <c r="J51" s="28"/>
    </row>
    <row r="52" spans="2:10" s="4" customFormat="1" ht="13.5" customHeight="1">
      <c r="B52" s="4" t="s">
        <v>42</v>
      </c>
      <c r="C52" s="4" t="s">
        <v>153</v>
      </c>
      <c r="E52" s="96">
        <v>128.33636607260777</v>
      </c>
      <c r="F52" s="10">
        <v>355</v>
      </c>
      <c r="G52" s="100"/>
      <c r="H52" s="28"/>
      <c r="I52" s="27"/>
      <c r="J52" s="28"/>
    </row>
    <row r="53" spans="2:10" s="4" customFormat="1" ht="13.5" customHeight="1">
      <c r="B53" s="4" t="s">
        <v>43</v>
      </c>
      <c r="C53" s="4" t="s">
        <v>154</v>
      </c>
      <c r="E53" s="96">
        <v>119.43499892673239</v>
      </c>
      <c r="F53" s="10">
        <v>1457</v>
      </c>
      <c r="G53" s="100"/>
      <c r="H53" s="28"/>
      <c r="I53" s="27"/>
      <c r="J53" s="28"/>
    </row>
    <row r="54" spans="2:10" s="4" customFormat="1" ht="13.5" customHeight="1">
      <c r="B54" s="4" t="s">
        <v>44</v>
      </c>
      <c r="C54" s="4" t="s">
        <v>155</v>
      </c>
      <c r="E54" s="96">
        <v>115.47737601729642</v>
      </c>
      <c r="F54" s="10">
        <v>781</v>
      </c>
      <c r="G54" s="100"/>
      <c r="H54" s="28"/>
      <c r="I54" s="27"/>
      <c r="J54" s="28"/>
    </row>
    <row r="55" spans="2:10" s="4" customFormat="1" ht="13.5" customHeight="1">
      <c r="B55" s="4" t="s">
        <v>45</v>
      </c>
      <c r="C55" s="4" t="s">
        <v>156</v>
      </c>
      <c r="E55" s="96">
        <v>122.18930521573452</v>
      </c>
      <c r="F55" s="10">
        <v>324</v>
      </c>
      <c r="G55" s="100"/>
      <c r="H55" s="28"/>
      <c r="I55" s="27"/>
      <c r="J55" s="28"/>
    </row>
    <row r="56" spans="2:10" s="4" customFormat="1" ht="13.5" customHeight="1">
      <c r="B56" s="4" t="s">
        <v>46</v>
      </c>
      <c r="C56" s="4" t="s">
        <v>157</v>
      </c>
      <c r="E56" s="96">
        <v>136.66855914279301</v>
      </c>
      <c r="F56" s="10">
        <v>625</v>
      </c>
      <c r="G56" s="100"/>
      <c r="H56" s="28"/>
      <c r="I56" s="27"/>
      <c r="J56" s="28"/>
    </row>
    <row r="57" spans="2:10" s="4" customFormat="1" ht="13.5" customHeight="1">
      <c r="B57" s="4" t="s">
        <v>47</v>
      </c>
      <c r="C57" s="4" t="s">
        <v>158</v>
      </c>
      <c r="E57" s="96">
        <v>136.79470027498778</v>
      </c>
      <c r="F57" s="10">
        <v>138</v>
      </c>
      <c r="G57" s="100"/>
      <c r="H57" s="28"/>
      <c r="I57" s="27"/>
      <c r="J57" s="28"/>
    </row>
    <row r="58" spans="2:10" s="4" customFormat="1" ht="13.5" customHeight="1">
      <c r="B58" s="4" t="s">
        <v>48</v>
      </c>
      <c r="C58" s="4" t="s">
        <v>159</v>
      </c>
      <c r="E58" s="96">
        <v>100.94651987908507</v>
      </c>
      <c r="F58" s="10">
        <v>836</v>
      </c>
      <c r="G58" s="100"/>
      <c r="H58" s="28"/>
      <c r="I58" s="27"/>
      <c r="J58" s="28"/>
    </row>
    <row r="59" spans="2:10" s="4" customFormat="1" ht="13.5" customHeight="1">
      <c r="B59" s="4" t="s">
        <v>49</v>
      </c>
      <c r="C59" s="4" t="s">
        <v>160</v>
      </c>
      <c r="E59" s="96">
        <v>107.58835024603096</v>
      </c>
      <c r="F59" s="10">
        <v>668</v>
      </c>
      <c r="G59" s="100"/>
      <c r="H59" s="28"/>
      <c r="I59" s="27"/>
      <c r="J59" s="28"/>
    </row>
    <row r="60" spans="2:10" s="4" customFormat="1" ht="13.5" customHeight="1">
      <c r="B60" s="4" t="s">
        <v>50</v>
      </c>
      <c r="C60" s="4" t="s">
        <v>161</v>
      </c>
      <c r="E60" s="96">
        <v>110.2457537129075</v>
      </c>
      <c r="F60" s="10">
        <v>595</v>
      </c>
      <c r="G60" s="100"/>
      <c r="H60" s="28"/>
      <c r="I60" s="27"/>
      <c r="J60" s="28"/>
    </row>
    <row r="61" spans="2:10" s="4" customFormat="1" ht="13.5" customHeight="1">
      <c r="B61" s="4" t="s">
        <v>51</v>
      </c>
      <c r="C61" s="4" t="s">
        <v>162</v>
      </c>
      <c r="E61" s="96">
        <v>113.12194911295876</v>
      </c>
      <c r="F61" s="10">
        <v>252</v>
      </c>
      <c r="G61" s="100"/>
      <c r="H61" s="28"/>
      <c r="I61" s="27"/>
      <c r="J61" s="28"/>
    </row>
    <row r="62" spans="2:10" s="4" customFormat="1" ht="13.5" customHeight="1">
      <c r="B62" s="4" t="s">
        <v>52</v>
      </c>
      <c r="C62" s="4" t="s">
        <v>163</v>
      </c>
      <c r="E62" s="96">
        <v>102.50638893790831</v>
      </c>
      <c r="F62" s="10">
        <v>363</v>
      </c>
      <c r="G62" s="100"/>
      <c r="H62" s="28"/>
      <c r="I62" s="27"/>
      <c r="J62" s="28"/>
    </row>
    <row r="63" spans="2:10" s="4" customFormat="1" ht="13.5" customHeight="1">
      <c r="B63" s="4" t="s">
        <v>53</v>
      </c>
      <c r="C63" s="4" t="s">
        <v>164</v>
      </c>
      <c r="E63" s="96">
        <v>119.49014266342681</v>
      </c>
      <c r="F63" s="10">
        <v>826</v>
      </c>
      <c r="G63" s="100"/>
      <c r="H63" s="28"/>
      <c r="I63" s="27"/>
      <c r="J63" s="28"/>
    </row>
    <row r="64" spans="2:10" s="4" customFormat="1" ht="13.5" customHeight="1">
      <c r="B64" s="4" t="s">
        <v>54</v>
      </c>
      <c r="C64" s="4" t="s">
        <v>165</v>
      </c>
      <c r="E64" s="96">
        <v>115.71794688618529</v>
      </c>
      <c r="F64" s="10">
        <v>244</v>
      </c>
      <c r="G64" s="100"/>
      <c r="H64" s="28"/>
      <c r="I64" s="27"/>
      <c r="J64" s="28"/>
    </row>
    <row r="65" spans="2:10" s="4" customFormat="1" ht="13.5" customHeight="1">
      <c r="B65" s="4" t="s">
        <v>55</v>
      </c>
      <c r="C65" s="4" t="s">
        <v>166</v>
      </c>
      <c r="E65" s="96">
        <v>127.57855132232913</v>
      </c>
      <c r="F65" s="10">
        <v>1074</v>
      </c>
      <c r="G65" s="100"/>
      <c r="H65" s="28"/>
      <c r="I65" s="27"/>
      <c r="J65" s="28"/>
    </row>
    <row r="66" spans="2:10" s="4" customFormat="1" ht="13.5" customHeight="1">
      <c r="B66" s="4" t="s">
        <v>56</v>
      </c>
      <c r="C66" s="4" t="s">
        <v>167</v>
      </c>
      <c r="E66" s="96">
        <v>143.33815299245035</v>
      </c>
      <c r="F66" s="10">
        <v>1328</v>
      </c>
      <c r="G66" s="100"/>
      <c r="H66" s="28"/>
      <c r="I66" s="27"/>
      <c r="J66" s="28"/>
    </row>
    <row r="67" spans="2:10" s="4" customFormat="1" ht="13.5" customHeight="1">
      <c r="B67" s="4" t="s">
        <v>57</v>
      </c>
      <c r="C67" s="4" t="s">
        <v>168</v>
      </c>
      <c r="E67" s="96">
        <v>122.54603053908792</v>
      </c>
      <c r="F67" s="10">
        <v>399</v>
      </c>
      <c r="G67" s="100"/>
      <c r="H67" s="28"/>
      <c r="I67" s="27"/>
      <c r="J67" s="28"/>
    </row>
    <row r="68" spans="2:10" s="4" customFormat="1" ht="13.5" customHeight="1">
      <c r="B68" s="4" t="s">
        <v>58</v>
      </c>
      <c r="C68" s="4" t="s">
        <v>169</v>
      </c>
      <c r="E68" s="96">
        <v>115.60606721294731</v>
      </c>
      <c r="F68" s="10">
        <v>2464</v>
      </c>
      <c r="G68" s="100"/>
      <c r="H68" s="28"/>
      <c r="I68" s="27"/>
      <c r="J68" s="28"/>
    </row>
    <row r="69" spans="2:10" s="4" customFormat="1" ht="13.5" customHeight="1">
      <c r="B69" s="4" t="s">
        <v>59</v>
      </c>
      <c r="C69" s="4" t="s">
        <v>170</v>
      </c>
      <c r="E69" s="96">
        <v>125.26275961302152</v>
      </c>
      <c r="F69" s="10">
        <v>785</v>
      </c>
      <c r="G69" s="100"/>
      <c r="H69" s="28"/>
      <c r="I69" s="27"/>
      <c r="J69" s="28"/>
    </row>
    <row r="70" spans="2:10" s="4" customFormat="1" ht="13.5" customHeight="1">
      <c r="B70" s="4" t="s">
        <v>60</v>
      </c>
      <c r="C70" s="4" t="s">
        <v>171</v>
      </c>
      <c r="E70" s="96">
        <v>96.570197578803985</v>
      </c>
      <c r="F70" s="10">
        <v>365</v>
      </c>
      <c r="G70" s="100"/>
      <c r="H70" s="28"/>
      <c r="I70" s="27"/>
      <c r="J70" s="28"/>
    </row>
    <row r="71" spans="2:10" s="4" customFormat="1" ht="13.5" customHeight="1">
      <c r="B71" s="4" t="s">
        <v>61</v>
      </c>
      <c r="C71" s="4" t="s">
        <v>172</v>
      </c>
      <c r="E71" s="96">
        <v>113.41305134435828</v>
      </c>
      <c r="F71" s="10">
        <v>1500</v>
      </c>
      <c r="G71" s="100"/>
      <c r="H71" s="28"/>
      <c r="I71" s="27"/>
      <c r="J71" s="28"/>
    </row>
    <row r="72" spans="2:10" s="4" customFormat="1" ht="13.5" customHeight="1">
      <c r="B72" s="4" t="s">
        <v>62</v>
      </c>
      <c r="C72" s="4" t="s">
        <v>173</v>
      </c>
      <c r="E72" s="96">
        <v>118.56323756991507</v>
      </c>
      <c r="F72" s="10">
        <v>820</v>
      </c>
      <c r="G72" s="100"/>
      <c r="H72" s="28"/>
      <c r="I72" s="27"/>
      <c r="J72" s="28"/>
    </row>
    <row r="73" spans="2:10" s="4" customFormat="1" ht="13.5" customHeight="1">
      <c r="B73" s="4" t="s">
        <v>63</v>
      </c>
      <c r="C73" s="4" t="s">
        <v>174</v>
      </c>
      <c r="E73" s="96">
        <v>134.53864874855424</v>
      </c>
      <c r="F73" s="10">
        <v>1142</v>
      </c>
      <c r="G73" s="100"/>
      <c r="H73" s="28"/>
      <c r="I73" s="27"/>
      <c r="J73" s="28"/>
    </row>
    <row r="74" spans="2:10" s="4" customFormat="1" ht="13.5" customHeight="1">
      <c r="B74" s="4" t="s">
        <v>64</v>
      </c>
      <c r="C74" s="4" t="s">
        <v>175</v>
      </c>
      <c r="E74" s="96">
        <v>140.47632722402125</v>
      </c>
      <c r="F74" s="10">
        <v>463</v>
      </c>
      <c r="G74" s="100"/>
      <c r="H74" s="28"/>
      <c r="I74" s="27"/>
      <c r="J74" s="28"/>
    </row>
    <row r="75" spans="2:10" s="4" customFormat="1" ht="13.5" customHeight="1">
      <c r="B75" s="4" t="s">
        <v>65</v>
      </c>
      <c r="C75" s="4" t="s">
        <v>176</v>
      </c>
      <c r="E75" s="96">
        <v>132.21198943046969</v>
      </c>
      <c r="F75" s="10">
        <v>783</v>
      </c>
      <c r="G75" s="100"/>
      <c r="H75" s="28"/>
      <c r="I75" s="27"/>
      <c r="J75" s="28"/>
    </row>
    <row r="76" spans="2:10" s="4" customFormat="1" ht="13.5" customHeight="1">
      <c r="B76" s="4" t="s">
        <v>66</v>
      </c>
      <c r="C76" s="4" t="s">
        <v>177</v>
      </c>
      <c r="E76" s="96">
        <v>134.98821917742774</v>
      </c>
      <c r="F76" s="10">
        <v>1289</v>
      </c>
      <c r="G76" s="100"/>
      <c r="H76" s="28"/>
      <c r="I76" s="27"/>
      <c r="J76" s="28"/>
    </row>
    <row r="77" spans="2:10" s="4" customFormat="1" ht="13.5" customHeight="1">
      <c r="B77" s="4" t="s">
        <v>67</v>
      </c>
      <c r="C77" s="4" t="s">
        <v>178</v>
      </c>
      <c r="E77" s="96">
        <v>146.02494640156795</v>
      </c>
      <c r="F77" s="10">
        <v>993</v>
      </c>
      <c r="G77" s="100"/>
      <c r="H77" s="28"/>
      <c r="I77" s="27"/>
      <c r="J77" s="28"/>
    </row>
    <row r="78" spans="2:10" s="4" customFormat="1" ht="13.5" customHeight="1">
      <c r="B78" s="4" t="s">
        <v>68</v>
      </c>
      <c r="C78" s="4" t="s">
        <v>240</v>
      </c>
      <c r="E78" s="96">
        <v>116.87570637744015</v>
      </c>
      <c r="F78" s="10">
        <v>1827</v>
      </c>
      <c r="G78" s="100"/>
      <c r="H78" s="28"/>
      <c r="I78" s="27"/>
      <c r="J78" s="28"/>
    </row>
    <row r="79" spans="2:10" s="4" customFormat="1" ht="13.5" customHeight="1">
      <c r="B79" s="4" t="s">
        <v>69</v>
      </c>
      <c r="C79" s="4" t="s">
        <v>180</v>
      </c>
      <c r="E79" s="96">
        <v>99.318427681376718</v>
      </c>
      <c r="F79" s="10">
        <v>255</v>
      </c>
      <c r="G79" s="100"/>
      <c r="H79" s="28"/>
      <c r="I79" s="27"/>
      <c r="J79" s="28"/>
    </row>
    <row r="80" spans="2:10" s="4" customFormat="1" ht="13.5" customHeight="1">
      <c r="B80" s="4" t="s">
        <v>70</v>
      </c>
      <c r="C80" s="4" t="s">
        <v>181</v>
      </c>
      <c r="E80" s="96">
        <v>117.72011193163392</v>
      </c>
      <c r="F80" s="10">
        <v>859</v>
      </c>
      <c r="G80" s="100"/>
      <c r="H80" s="28"/>
      <c r="I80" s="27"/>
      <c r="J80" s="28"/>
    </row>
    <row r="81" spans="2:10" s="4" customFormat="1" ht="13.5" customHeight="1">
      <c r="B81" s="4" t="s">
        <v>71</v>
      </c>
      <c r="C81" s="4" t="s">
        <v>182</v>
      </c>
      <c r="E81" s="96">
        <v>106.15778012591565</v>
      </c>
      <c r="F81" s="10">
        <v>678</v>
      </c>
      <c r="G81" s="100"/>
      <c r="H81" s="28"/>
      <c r="I81" s="27"/>
      <c r="J81" s="28"/>
    </row>
    <row r="82" spans="2:10" s="4" customFormat="1" ht="13.5" customHeight="1">
      <c r="B82" s="4" t="s">
        <v>72</v>
      </c>
      <c r="C82" s="4" t="s">
        <v>183</v>
      </c>
      <c r="E82" s="96">
        <v>125.80412128149567</v>
      </c>
      <c r="F82" s="10">
        <v>528</v>
      </c>
      <c r="G82" s="100"/>
      <c r="H82" s="28"/>
      <c r="I82" s="27"/>
      <c r="J82" s="28"/>
    </row>
    <row r="83" spans="2:10" s="4" customFormat="1" ht="13.5" customHeight="1">
      <c r="B83" s="4" t="s">
        <v>73</v>
      </c>
      <c r="C83" s="4" t="s">
        <v>184</v>
      </c>
      <c r="E83" s="96">
        <v>109.80452558593808</v>
      </c>
      <c r="F83" s="10">
        <v>671</v>
      </c>
      <c r="G83" s="100"/>
      <c r="H83" s="28"/>
      <c r="I83" s="27"/>
      <c r="J83" s="28"/>
    </row>
    <row r="84" spans="2:10" s="4" customFormat="1" ht="13.5" customHeight="1">
      <c r="B84" s="4" t="s">
        <v>74</v>
      </c>
      <c r="C84" s="4" t="s">
        <v>209</v>
      </c>
      <c r="E84" s="96">
        <v>106.75014461117927</v>
      </c>
      <c r="F84" s="10">
        <v>2146</v>
      </c>
      <c r="G84" s="100"/>
      <c r="H84" s="28"/>
      <c r="I84" s="27"/>
      <c r="J84" s="28"/>
    </row>
    <row r="85" spans="2:10" s="4" customFormat="1" ht="13.5" customHeight="1">
      <c r="B85" s="4" t="s">
        <v>75</v>
      </c>
      <c r="C85" s="4" t="s">
        <v>185</v>
      </c>
      <c r="E85" s="96">
        <v>95.509507917807781</v>
      </c>
      <c r="F85" s="10">
        <v>1174</v>
      </c>
      <c r="G85" s="100"/>
      <c r="H85" s="28"/>
      <c r="I85" s="27"/>
      <c r="J85" s="28"/>
    </row>
    <row r="86" spans="2:10" s="4" customFormat="1" ht="13.5" customHeight="1">
      <c r="B86" s="4" t="s">
        <v>76</v>
      </c>
      <c r="C86" s="4" t="s">
        <v>186</v>
      </c>
      <c r="E86" s="96">
        <v>122.0977065098606</v>
      </c>
      <c r="F86" s="10">
        <v>1116</v>
      </c>
      <c r="G86" s="100"/>
      <c r="H86" s="28"/>
      <c r="I86" s="27"/>
      <c r="J86" s="28"/>
    </row>
    <row r="87" spans="2:10" s="4" customFormat="1" ht="13.5" customHeight="1">
      <c r="B87" s="4" t="s">
        <v>77</v>
      </c>
      <c r="C87" s="4" t="s">
        <v>187</v>
      </c>
      <c r="E87" s="96">
        <v>107.17435136819482</v>
      </c>
      <c r="F87" s="10">
        <v>1173</v>
      </c>
      <c r="G87" s="100"/>
      <c r="H87" s="28"/>
      <c r="I87" s="27"/>
      <c r="J87" s="28"/>
    </row>
    <row r="88" spans="2:10" s="4" customFormat="1" ht="13.5" customHeight="1">
      <c r="B88" s="4" t="s">
        <v>78</v>
      </c>
      <c r="C88" s="4" t="s">
        <v>188</v>
      </c>
      <c r="E88" s="96">
        <v>111.75133630695535</v>
      </c>
      <c r="F88" s="10">
        <v>510</v>
      </c>
      <c r="G88" s="100"/>
      <c r="H88" s="28"/>
      <c r="I88" s="27"/>
      <c r="J88" s="28"/>
    </row>
    <row r="89" spans="2:10" s="4" customFormat="1" ht="13.5" customHeight="1">
      <c r="B89" s="4" t="s">
        <v>79</v>
      </c>
      <c r="C89" s="4" t="s">
        <v>189</v>
      </c>
      <c r="E89" s="96">
        <v>109.53586504725116</v>
      </c>
      <c r="F89" s="10">
        <v>604</v>
      </c>
      <c r="G89" s="100"/>
      <c r="H89" s="28"/>
      <c r="I89" s="27"/>
      <c r="J89" s="28"/>
    </row>
    <row r="90" spans="2:10" s="4" customFormat="1" ht="13.5" customHeight="1">
      <c r="B90" s="4" t="s">
        <v>80</v>
      </c>
      <c r="C90" s="4" t="s">
        <v>190</v>
      </c>
      <c r="E90" s="96">
        <v>127.56115626440285</v>
      </c>
      <c r="F90" s="10">
        <v>666</v>
      </c>
      <c r="G90" s="100"/>
      <c r="H90" s="28"/>
      <c r="I90" s="27"/>
      <c r="J90" s="28"/>
    </row>
    <row r="91" spans="2:10" s="4" customFormat="1" ht="13.5" customHeight="1">
      <c r="B91" s="4" t="s">
        <v>81</v>
      </c>
      <c r="C91" s="4" t="s">
        <v>191</v>
      </c>
      <c r="E91" s="96">
        <v>136.62934104286404</v>
      </c>
      <c r="F91" s="10">
        <v>399</v>
      </c>
      <c r="G91" s="100"/>
      <c r="H91" s="28"/>
      <c r="I91" s="27"/>
      <c r="J91" s="28"/>
    </row>
    <row r="92" spans="2:10" s="4" customFormat="1" ht="13.5" customHeight="1">
      <c r="B92" s="4" t="s">
        <v>82</v>
      </c>
      <c r="C92" s="4" t="s">
        <v>192</v>
      </c>
      <c r="E92" s="96">
        <v>124.74351179325234</v>
      </c>
      <c r="F92" s="10">
        <v>1632</v>
      </c>
      <c r="G92" s="100"/>
      <c r="H92" s="28"/>
      <c r="I92" s="27"/>
      <c r="J92" s="28"/>
    </row>
    <row r="93" spans="2:10" s="4" customFormat="1" ht="13.5" customHeight="1">
      <c r="B93" s="4" t="s">
        <v>83</v>
      </c>
      <c r="C93" s="4" t="s">
        <v>193</v>
      </c>
      <c r="E93" s="96">
        <v>145.65394055165063</v>
      </c>
      <c r="F93" s="10">
        <v>857</v>
      </c>
      <c r="G93" s="100"/>
      <c r="H93" s="28"/>
      <c r="I93" s="27"/>
      <c r="J93" s="28"/>
    </row>
    <row r="94" spans="2:10" s="4" customFormat="1" ht="13.5" customHeight="1">
      <c r="B94" s="4" t="s">
        <v>84</v>
      </c>
      <c r="C94" s="4" t="s">
        <v>194</v>
      </c>
      <c r="E94" s="96">
        <v>118.30605076637883</v>
      </c>
      <c r="F94" s="10">
        <v>879</v>
      </c>
      <c r="G94" s="100"/>
      <c r="H94" s="28"/>
      <c r="I94" s="27"/>
      <c r="J94" s="28"/>
    </row>
    <row r="95" spans="2:10" s="4" customFormat="1" ht="13.5" customHeight="1">
      <c r="B95" s="4" t="s">
        <v>85</v>
      </c>
      <c r="C95" s="4" t="s">
        <v>195</v>
      </c>
      <c r="E95" s="96">
        <v>110.6412952272602</v>
      </c>
      <c r="F95" s="10">
        <v>545</v>
      </c>
      <c r="G95" s="100"/>
      <c r="H95" s="28"/>
      <c r="I95" s="27"/>
      <c r="J95" s="28"/>
    </row>
    <row r="96" spans="2:10" s="4" customFormat="1" ht="13.5" customHeight="1">
      <c r="B96" s="4" t="s">
        <v>86</v>
      </c>
      <c r="C96" s="4" t="s">
        <v>196</v>
      </c>
      <c r="E96" s="96">
        <v>106.70344602797155</v>
      </c>
      <c r="F96" s="10">
        <v>523</v>
      </c>
      <c r="G96" s="100"/>
      <c r="H96" s="28"/>
      <c r="I96" s="27"/>
      <c r="J96" s="28"/>
    </row>
    <row r="97" spans="2:10" s="4" customFormat="1" ht="13.5" customHeight="1">
      <c r="B97" s="4" t="s">
        <v>87</v>
      </c>
      <c r="C97" s="4" t="s">
        <v>197</v>
      </c>
      <c r="E97" s="96">
        <v>117.99303915639115</v>
      </c>
      <c r="F97" s="10">
        <v>508</v>
      </c>
      <c r="G97" s="100"/>
      <c r="H97" s="28"/>
      <c r="I97" s="27"/>
      <c r="J97" s="28"/>
    </row>
    <row r="98" spans="2:10" s="4" customFormat="1" ht="13.5" customHeight="1">
      <c r="B98" s="4" t="s">
        <v>88</v>
      </c>
      <c r="C98" s="4" t="s">
        <v>198</v>
      </c>
      <c r="E98" s="96">
        <v>121.49601207354405</v>
      </c>
      <c r="F98" s="10">
        <v>513</v>
      </c>
      <c r="G98" s="100"/>
      <c r="H98" s="28"/>
      <c r="I98" s="27"/>
      <c r="J98" s="28"/>
    </row>
    <row r="99" spans="2:10" s="4" customFormat="1" ht="13.5" customHeight="1">
      <c r="B99" s="4" t="s">
        <v>89</v>
      </c>
      <c r="C99" s="4" t="s">
        <v>199</v>
      </c>
      <c r="E99" s="96">
        <v>113.74240089229428</v>
      </c>
      <c r="F99" s="10">
        <v>155</v>
      </c>
      <c r="G99" s="100"/>
      <c r="H99" s="28"/>
      <c r="I99" s="27"/>
      <c r="J99" s="28"/>
    </row>
    <row r="100" spans="2:10" s="4" customFormat="1" ht="13.5" customHeight="1">
      <c r="B100" s="4" t="s">
        <v>90</v>
      </c>
      <c r="C100" s="4" t="s">
        <v>200</v>
      </c>
      <c r="E100" s="96">
        <v>116.57673223473</v>
      </c>
      <c r="F100" s="10">
        <v>1034</v>
      </c>
      <c r="G100" s="100"/>
      <c r="H100" s="28"/>
      <c r="I100" s="27"/>
      <c r="J100" s="28"/>
    </row>
    <row r="101" spans="2:10" s="4" customFormat="1" ht="13.5" customHeight="1">
      <c r="B101" s="4" t="s">
        <v>91</v>
      </c>
      <c r="C101" s="4" t="s">
        <v>201</v>
      </c>
      <c r="E101" s="96">
        <v>107.27892794701019</v>
      </c>
      <c r="F101" s="10">
        <v>1459</v>
      </c>
      <c r="G101" s="100"/>
      <c r="H101" s="28"/>
      <c r="I101" s="27"/>
      <c r="J101" s="28"/>
    </row>
    <row r="102" spans="2:10" s="4" customFormat="1" ht="13.5" customHeight="1">
      <c r="B102" s="4" t="s">
        <v>92</v>
      </c>
      <c r="C102" s="4" t="s">
        <v>202</v>
      </c>
      <c r="E102" s="96">
        <v>107.1441971052368</v>
      </c>
      <c r="F102" s="10">
        <v>1002</v>
      </c>
      <c r="G102" s="100"/>
      <c r="H102" s="28"/>
      <c r="I102" s="27"/>
      <c r="J102" s="28"/>
    </row>
    <row r="103" spans="2:10" s="4" customFormat="1" ht="13.5" customHeight="1">
      <c r="B103" s="4" t="s">
        <v>93</v>
      </c>
      <c r="C103" s="4" t="s">
        <v>203</v>
      </c>
      <c r="E103" s="96">
        <v>106.39383860553548</v>
      </c>
      <c r="F103" s="10">
        <v>1135</v>
      </c>
      <c r="G103" s="100"/>
      <c r="H103" s="28"/>
      <c r="I103" s="27"/>
      <c r="J103" s="28"/>
    </row>
    <row r="104" spans="2:10" s="4" customFormat="1" ht="13.5" customHeight="1">
      <c r="B104" s="4" t="s">
        <v>94</v>
      </c>
      <c r="C104" s="4" t="s">
        <v>204</v>
      </c>
      <c r="E104" s="96">
        <v>115.5486495553061</v>
      </c>
      <c r="F104" s="10">
        <v>906</v>
      </c>
      <c r="G104" s="100"/>
      <c r="H104" s="28"/>
      <c r="I104" s="27"/>
      <c r="J104" s="28"/>
    </row>
    <row r="105" spans="2:10" s="4" customFormat="1" ht="13.5" customHeight="1">
      <c r="B105" s="4" t="s">
        <v>95</v>
      </c>
      <c r="C105" s="4" t="s">
        <v>205</v>
      </c>
      <c r="E105" s="96">
        <v>49.393032292502298</v>
      </c>
      <c r="F105" s="10">
        <v>158</v>
      </c>
      <c r="G105" s="100"/>
      <c r="H105" s="28"/>
      <c r="I105" s="27"/>
      <c r="J105" s="28"/>
    </row>
    <row r="106" spans="2:10" s="4" customFormat="1" ht="13.5" customHeight="1">
      <c r="B106" s="4" t="s">
        <v>96</v>
      </c>
      <c r="C106" s="4" t="s">
        <v>206</v>
      </c>
      <c r="E106" s="96">
        <v>55.449708469491377</v>
      </c>
      <c r="F106" s="10">
        <v>195</v>
      </c>
      <c r="G106" s="100"/>
      <c r="H106" s="28"/>
      <c r="I106" s="27"/>
      <c r="J106" s="28"/>
    </row>
    <row r="107" spans="2:10" s="4" customFormat="1" ht="13.5" customHeight="1">
      <c r="B107" s="4" t="s">
        <v>97</v>
      </c>
      <c r="C107" s="4" t="s">
        <v>207</v>
      </c>
      <c r="E107" s="96">
        <v>66.408874619064463</v>
      </c>
      <c r="F107" s="10">
        <v>38</v>
      </c>
      <c r="G107" s="100"/>
      <c r="H107" s="28"/>
      <c r="I107" s="27"/>
      <c r="J107" s="28"/>
    </row>
    <row r="108" spans="2:10" s="4" customFormat="1" ht="13.5" customHeight="1">
      <c r="B108" s="4" t="s">
        <v>98</v>
      </c>
      <c r="C108" s="4" t="s">
        <v>208</v>
      </c>
      <c r="E108" s="96">
        <v>104.91909060652162</v>
      </c>
      <c r="F108" s="10">
        <v>408</v>
      </c>
      <c r="G108" s="100"/>
      <c r="H108" s="28"/>
      <c r="I108" s="27"/>
      <c r="J108" s="28"/>
    </row>
    <row r="109" spans="2:10" s="7" customFormat="1" ht="21" customHeight="1" thickBot="1">
      <c r="B109" s="30"/>
      <c r="C109" s="124" t="s">
        <v>247</v>
      </c>
      <c r="D109" s="124"/>
      <c r="E109" s="98">
        <f>AVERAGE(E9:E108)</f>
        <v>118.67810565392945</v>
      </c>
      <c r="F109" s="31">
        <v>77630</v>
      </c>
      <c r="G109" s="100"/>
      <c r="H109" s="99"/>
      <c r="I109" s="82"/>
      <c r="J109" s="99"/>
    </row>
    <row r="111" spans="2:10" ht="27" customHeight="1">
      <c r="C111" s="117" t="s">
        <v>248</v>
      </c>
      <c r="D111" s="117"/>
      <c r="F111" s="101"/>
    </row>
  </sheetData>
  <mergeCells count="6">
    <mergeCell ref="C111:D111"/>
    <mergeCell ref="F7:F8"/>
    <mergeCell ref="E7:E8"/>
    <mergeCell ref="B4:C4"/>
    <mergeCell ref="B5:C5"/>
    <mergeCell ref="C109:D10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2"/>
  <sheetViews>
    <sheetView showGridLines="0" workbookViewId="0"/>
  </sheetViews>
  <sheetFormatPr baseColWidth="10" defaultColWidth="9.140625" defaultRowHeight="15"/>
  <cols>
    <col min="1" max="1" width="2.7109375" customWidth="1"/>
    <col min="2" max="2" width="7.5703125" customWidth="1"/>
    <col min="3" max="3" width="18.5703125" customWidth="1"/>
    <col min="4" max="4" width="15.85546875" customWidth="1"/>
    <col min="5" max="9" width="15.85546875" style="3" customWidth="1"/>
    <col min="10" max="10" width="4.140625" style="3" customWidth="1"/>
    <col min="11" max="15" width="15.85546875" style="3" customWidth="1"/>
  </cols>
  <sheetData>
    <row r="2" spans="2:15" ht="14.25" customHeight="1">
      <c r="B2" s="8" t="s">
        <v>219</v>
      </c>
    </row>
    <row r="3" spans="2:15" s="1" customFormat="1" ht="14.25" customHeight="1" thickBot="1"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s="4" customFormat="1" ht="45.75" customHeight="1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  <c r="J4" s="14"/>
      <c r="K4" s="14"/>
      <c r="L4" s="14"/>
      <c r="M4" s="14"/>
      <c r="N4" s="14"/>
      <c r="O4" s="14"/>
    </row>
    <row r="5" spans="2:15" s="112" customFormat="1" ht="15" customHeight="1" thickBot="1">
      <c r="B5" s="125" t="s">
        <v>101</v>
      </c>
      <c r="C5" s="125"/>
      <c r="D5" s="93">
        <v>66098</v>
      </c>
      <c r="E5" s="111">
        <v>101</v>
      </c>
      <c r="F5" s="94">
        <f>MIN(E9:E108)</f>
        <v>28.200602850079097</v>
      </c>
      <c r="G5" s="94">
        <f>MAX(E9:E108)</f>
        <v>167.683325165958</v>
      </c>
      <c r="H5" s="95">
        <f>STDEV(E9:E108)/AVERAGE(E9:E108)</f>
        <v>0.30017554783917033</v>
      </c>
      <c r="J5" s="113"/>
      <c r="K5" s="113"/>
      <c r="L5" s="113"/>
      <c r="M5" s="113"/>
      <c r="N5" s="113"/>
      <c r="O5" s="113"/>
    </row>
    <row r="6" spans="2:15" s="1" customFormat="1" ht="37.5" customHeight="1" thickBot="1"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s="4" customFormat="1" ht="19.5" customHeight="1" thickBot="1">
      <c r="B7" s="29"/>
      <c r="C7" s="29"/>
      <c r="D7" s="47"/>
      <c r="E7" s="120" t="s">
        <v>242</v>
      </c>
      <c r="F7" s="118" t="s">
        <v>109</v>
      </c>
      <c r="G7" s="127"/>
      <c r="H7" s="78"/>
      <c r="I7" s="78"/>
      <c r="J7" s="78"/>
      <c r="K7" s="27"/>
      <c r="L7" s="78"/>
      <c r="M7" s="78"/>
      <c r="N7" s="78"/>
      <c r="O7" s="78"/>
    </row>
    <row r="8" spans="2:15" s="4" customFormat="1" ht="18.75" customHeight="1">
      <c r="B8" s="24"/>
      <c r="C8" s="38" t="s">
        <v>110</v>
      </c>
      <c r="D8" s="48"/>
      <c r="E8" s="121"/>
      <c r="F8" s="119"/>
      <c r="G8" s="127"/>
    </row>
    <row r="9" spans="2:15" s="4" customFormat="1" ht="14.25" customHeight="1">
      <c r="B9" s="25" t="s">
        <v>0</v>
      </c>
      <c r="C9" s="25" t="s">
        <v>111</v>
      </c>
      <c r="D9" s="25"/>
      <c r="E9" s="108">
        <v>104.03580648411099</v>
      </c>
      <c r="F9" s="10">
        <v>680</v>
      </c>
      <c r="H9" s="26"/>
    </row>
    <row r="10" spans="2:15" s="4" customFormat="1" ht="14.25" customHeight="1">
      <c r="B10" s="27" t="s">
        <v>1</v>
      </c>
      <c r="C10" s="27" t="s">
        <v>112</v>
      </c>
      <c r="D10" s="27"/>
      <c r="E10" s="96">
        <v>104.85439210988801</v>
      </c>
      <c r="F10" s="10">
        <v>582</v>
      </c>
      <c r="H10" s="28"/>
    </row>
    <row r="11" spans="2:15" s="4" customFormat="1" ht="14.25" customHeight="1">
      <c r="B11" s="4" t="s">
        <v>2</v>
      </c>
      <c r="C11" s="4" t="s">
        <v>113</v>
      </c>
      <c r="E11" s="106">
        <v>69.170045202778098</v>
      </c>
      <c r="F11" s="10">
        <v>201</v>
      </c>
      <c r="H11" s="9"/>
    </row>
    <row r="12" spans="2:15" s="4" customFormat="1" ht="14.25" customHeight="1">
      <c r="B12" s="4" t="s">
        <v>3</v>
      </c>
      <c r="C12" s="4" t="s">
        <v>114</v>
      </c>
      <c r="E12" s="106">
        <v>44.8271917424116</v>
      </c>
      <c r="F12" s="10">
        <v>62</v>
      </c>
      <c r="H12" s="9"/>
    </row>
    <row r="13" spans="2:15" s="4" customFormat="1" ht="14.25" customHeight="1">
      <c r="B13" s="4" t="s">
        <v>4</v>
      </c>
      <c r="C13" s="4" t="s">
        <v>115</v>
      </c>
      <c r="E13" s="106">
        <v>94.446337521192305</v>
      </c>
      <c r="F13" s="10">
        <v>120</v>
      </c>
      <c r="H13" s="9"/>
    </row>
    <row r="14" spans="2:15" s="4" customFormat="1" ht="14.25" customHeight="1">
      <c r="B14" s="4" t="s">
        <v>213</v>
      </c>
      <c r="C14" s="4" t="s">
        <v>214</v>
      </c>
      <c r="E14" s="106">
        <v>101.422266990564</v>
      </c>
      <c r="F14" s="10">
        <v>965</v>
      </c>
      <c r="H14" s="9"/>
    </row>
    <row r="15" spans="2:15" s="4" customFormat="1" ht="14.25" customHeight="1">
      <c r="B15" s="4" t="s">
        <v>5</v>
      </c>
      <c r="C15" s="4" t="s">
        <v>116</v>
      </c>
      <c r="E15" s="106">
        <v>97.990129936744296</v>
      </c>
      <c r="F15" s="10">
        <v>285</v>
      </c>
      <c r="H15" s="9"/>
    </row>
    <row r="16" spans="2:15" s="4" customFormat="1" ht="14.25" customHeight="1">
      <c r="B16" s="4" t="s">
        <v>6</v>
      </c>
      <c r="C16" s="4" t="s">
        <v>117</v>
      </c>
      <c r="E16" s="106">
        <v>58.176638142638105</v>
      </c>
      <c r="F16" s="10">
        <v>163</v>
      </c>
      <c r="H16" s="9"/>
    </row>
    <row r="17" spans="2:8" s="4" customFormat="1" ht="14.25" customHeight="1">
      <c r="B17" s="4" t="s">
        <v>7</v>
      </c>
      <c r="C17" s="4" t="s">
        <v>118</v>
      </c>
      <c r="E17" s="106">
        <v>62.054138905881992</v>
      </c>
      <c r="F17" s="10">
        <v>82</v>
      </c>
      <c r="H17" s="9"/>
    </row>
    <row r="18" spans="2:8" s="4" customFormat="1" ht="14.25" customHeight="1">
      <c r="B18" s="4" t="s">
        <v>8</v>
      </c>
      <c r="C18" s="4" t="s">
        <v>119</v>
      </c>
      <c r="E18" s="106">
        <v>71.359421393173506</v>
      </c>
      <c r="F18" s="10">
        <v>216</v>
      </c>
      <c r="H18" s="9"/>
    </row>
    <row r="19" spans="2:8" s="4" customFormat="1" ht="14.25" customHeight="1">
      <c r="B19" s="4" t="s">
        <v>9</v>
      </c>
      <c r="C19" s="4" t="s">
        <v>120</v>
      </c>
      <c r="E19" s="106">
        <v>60.805614606509991</v>
      </c>
      <c r="F19" s="10">
        <v>197</v>
      </c>
      <c r="H19" s="9"/>
    </row>
    <row r="20" spans="2:8" s="4" customFormat="1" ht="14.25" customHeight="1">
      <c r="B20" s="4" t="s">
        <v>10</v>
      </c>
      <c r="C20" s="4" t="s">
        <v>121</v>
      </c>
      <c r="E20" s="106">
        <v>83.318086510004591</v>
      </c>
      <c r="F20" s="10">
        <v>192</v>
      </c>
      <c r="H20" s="9"/>
    </row>
    <row r="21" spans="2:8" s="4" customFormat="1" ht="14.25" customHeight="1">
      <c r="B21" s="4" t="s">
        <v>11</v>
      </c>
      <c r="C21" s="4" t="s">
        <v>122</v>
      </c>
      <c r="E21" s="106">
        <v>110.45603008912902</v>
      </c>
      <c r="F21" s="10">
        <v>2139</v>
      </c>
      <c r="H21" s="9"/>
    </row>
    <row r="22" spans="2:8" s="4" customFormat="1" ht="14.25" customHeight="1">
      <c r="B22" s="4" t="s">
        <v>12</v>
      </c>
      <c r="C22" s="4" t="s">
        <v>123</v>
      </c>
      <c r="E22" s="106">
        <v>63.372355935587599</v>
      </c>
      <c r="F22" s="10">
        <v>427</v>
      </c>
      <c r="H22" s="9"/>
    </row>
    <row r="23" spans="2:8" s="4" customFormat="1" ht="14.25" customHeight="1">
      <c r="B23" s="4" t="s">
        <v>13</v>
      </c>
      <c r="C23" s="4" t="s">
        <v>124</v>
      </c>
      <c r="E23" s="106">
        <v>60.080486382693501</v>
      </c>
      <c r="F23" s="10">
        <v>70</v>
      </c>
      <c r="H23" s="9"/>
    </row>
    <row r="24" spans="2:8" s="4" customFormat="1" ht="14.25" customHeight="1">
      <c r="B24" s="4" t="s">
        <v>14</v>
      </c>
      <c r="C24" s="4" t="s">
        <v>125</v>
      </c>
      <c r="E24" s="106">
        <v>117.96996398582999</v>
      </c>
      <c r="F24" s="10">
        <v>362</v>
      </c>
      <c r="H24" s="9"/>
    </row>
    <row r="25" spans="2:8" s="4" customFormat="1" ht="14.25" customHeight="1">
      <c r="B25" s="4" t="s">
        <v>15</v>
      </c>
      <c r="C25" s="4" t="s">
        <v>126</v>
      </c>
      <c r="E25" s="106">
        <v>153.47005392961398</v>
      </c>
      <c r="F25" s="10">
        <v>823</v>
      </c>
      <c r="H25" s="9"/>
    </row>
    <row r="26" spans="2:8" s="4" customFormat="1" ht="14.25" customHeight="1">
      <c r="B26" s="4" t="s">
        <v>16</v>
      </c>
      <c r="C26" s="4" t="s">
        <v>127</v>
      </c>
      <c r="E26" s="106">
        <v>100.55866782132901</v>
      </c>
      <c r="F26" s="10">
        <v>272</v>
      </c>
      <c r="H26" s="9"/>
    </row>
    <row r="27" spans="2:8" s="4" customFormat="1" ht="14.25" customHeight="1">
      <c r="B27" s="4" t="s">
        <v>17</v>
      </c>
      <c r="C27" s="4" t="s">
        <v>128</v>
      </c>
      <c r="E27" s="106">
        <v>75.9266784937587</v>
      </c>
      <c r="F27" s="10">
        <v>149</v>
      </c>
      <c r="H27" s="9"/>
    </row>
    <row r="28" spans="2:8" s="4" customFormat="1" ht="14.25" customHeight="1">
      <c r="B28" s="4" t="s">
        <v>18</v>
      </c>
      <c r="C28" s="4" t="s">
        <v>129</v>
      </c>
      <c r="E28" s="106">
        <v>81.329537954295901</v>
      </c>
      <c r="F28" s="10">
        <v>405</v>
      </c>
      <c r="H28" s="9"/>
    </row>
    <row r="29" spans="2:8" s="4" customFormat="1" ht="14.25" customHeight="1">
      <c r="B29" s="4" t="s">
        <v>19</v>
      </c>
      <c r="C29" s="4" t="s">
        <v>130</v>
      </c>
      <c r="E29" s="106">
        <v>72.335583541533993</v>
      </c>
      <c r="F29" s="10">
        <v>394</v>
      </c>
      <c r="H29" s="9"/>
    </row>
    <row r="30" spans="2:8" s="4" customFormat="1" ht="14.25" customHeight="1">
      <c r="B30" s="4" t="s">
        <v>20</v>
      </c>
      <c r="C30" s="4" t="s">
        <v>131</v>
      </c>
      <c r="E30" s="106">
        <v>41.896904855815698</v>
      </c>
      <c r="F30" s="10">
        <v>37</v>
      </c>
      <c r="H30" s="9"/>
    </row>
    <row r="31" spans="2:8" s="4" customFormat="1" ht="14.25" customHeight="1">
      <c r="B31" s="4" t="s">
        <v>21</v>
      </c>
      <c r="C31" s="4" t="s">
        <v>132</v>
      </c>
      <c r="E31" s="106">
        <v>117.123067994674</v>
      </c>
      <c r="F31" s="10">
        <v>390</v>
      </c>
      <c r="H31" s="9"/>
    </row>
    <row r="32" spans="2:8" s="4" customFormat="1" ht="14.25" customHeight="1">
      <c r="B32" s="4" t="s">
        <v>22</v>
      </c>
      <c r="C32" s="4" t="s">
        <v>133</v>
      </c>
      <c r="E32" s="106">
        <v>137.73295898143201</v>
      </c>
      <c r="F32" s="10">
        <v>748</v>
      </c>
      <c r="H32" s="9"/>
    </row>
    <row r="33" spans="2:8" s="4" customFormat="1" ht="14.25" customHeight="1">
      <c r="B33" s="4" t="s">
        <v>23</v>
      </c>
      <c r="C33" s="4" t="s">
        <v>134</v>
      </c>
      <c r="E33" s="106">
        <v>138.559415504768</v>
      </c>
      <c r="F33" s="10">
        <v>682</v>
      </c>
      <c r="H33" s="9"/>
    </row>
    <row r="34" spans="2:8" s="4" customFormat="1" ht="14.25" customHeight="1">
      <c r="B34" s="4" t="s">
        <v>24</v>
      </c>
      <c r="C34" s="4" t="s">
        <v>135</v>
      </c>
      <c r="E34" s="106">
        <v>107.83820020917001</v>
      </c>
      <c r="F34" s="10">
        <v>675</v>
      </c>
      <c r="H34" s="9"/>
    </row>
    <row r="35" spans="2:8" s="4" customFormat="1" ht="14.25" customHeight="1">
      <c r="B35" s="4" t="s">
        <v>25</v>
      </c>
      <c r="C35" s="4" t="s">
        <v>136</v>
      </c>
      <c r="E35" s="106">
        <v>143.37133852488</v>
      </c>
      <c r="F35" s="10">
        <v>649</v>
      </c>
      <c r="H35" s="9"/>
    </row>
    <row r="36" spans="2:8" s="4" customFormat="1" ht="14.25" customHeight="1">
      <c r="B36" s="4" t="s">
        <v>26</v>
      </c>
      <c r="C36" s="4" t="s">
        <v>137</v>
      </c>
      <c r="E36" s="106">
        <v>89.800288307555093</v>
      </c>
      <c r="F36" s="10">
        <v>750</v>
      </c>
      <c r="H36" s="9"/>
    </row>
    <row r="37" spans="2:8" s="4" customFormat="1" ht="14.25" customHeight="1">
      <c r="B37" s="4" t="s">
        <v>27</v>
      </c>
      <c r="C37" s="4" t="s">
        <v>138</v>
      </c>
      <c r="E37" s="106">
        <v>85.321614563040697</v>
      </c>
      <c r="F37" s="10">
        <v>104</v>
      </c>
      <c r="H37" s="9"/>
    </row>
    <row r="38" spans="2:8" s="4" customFormat="1" ht="14.25" customHeight="1">
      <c r="B38" s="4" t="s">
        <v>28</v>
      </c>
      <c r="C38" s="4" t="s">
        <v>139</v>
      </c>
      <c r="E38" s="106">
        <v>87.2470887309223</v>
      </c>
      <c r="F38" s="10">
        <v>132</v>
      </c>
      <c r="H38" s="9"/>
    </row>
    <row r="39" spans="2:8" s="4" customFormat="1" ht="14.25" customHeight="1">
      <c r="B39" s="4" t="s">
        <v>29</v>
      </c>
      <c r="C39" s="4" t="s">
        <v>140</v>
      </c>
      <c r="E39" s="106">
        <v>75.220516319475394</v>
      </c>
      <c r="F39" s="10">
        <v>517</v>
      </c>
      <c r="H39" s="9"/>
    </row>
    <row r="40" spans="2:8" s="4" customFormat="1" ht="14.25" customHeight="1">
      <c r="B40" s="4" t="s">
        <v>30</v>
      </c>
      <c r="C40" s="4" t="s">
        <v>141</v>
      </c>
      <c r="E40" s="106">
        <v>140.77934329520102</v>
      </c>
      <c r="F40" s="10">
        <v>1794</v>
      </c>
      <c r="H40" s="9"/>
    </row>
    <row r="41" spans="2:8" s="4" customFormat="1" ht="14.25" customHeight="1">
      <c r="B41" s="4" t="s">
        <v>31</v>
      </c>
      <c r="C41" s="4" t="s">
        <v>142</v>
      </c>
      <c r="E41" s="106">
        <v>81.247843661736098</v>
      </c>
      <c r="F41" s="10">
        <v>125</v>
      </c>
      <c r="H41" s="9"/>
    </row>
    <row r="42" spans="2:8" s="4" customFormat="1" ht="14.25" customHeight="1">
      <c r="B42" s="4" t="s">
        <v>32</v>
      </c>
      <c r="C42" s="4" t="s">
        <v>143</v>
      </c>
      <c r="E42" s="106">
        <v>167.683325165958</v>
      </c>
      <c r="F42" s="10">
        <v>2368</v>
      </c>
      <c r="H42" s="9"/>
    </row>
    <row r="43" spans="2:8" s="4" customFormat="1" ht="14.25" customHeight="1">
      <c r="B43" s="4" t="s">
        <v>33</v>
      </c>
      <c r="C43" s="4" t="s">
        <v>144</v>
      </c>
      <c r="E43" s="106">
        <v>97.714166475128806</v>
      </c>
      <c r="F43" s="10">
        <v>993</v>
      </c>
      <c r="H43" s="9"/>
    </row>
    <row r="44" spans="2:8" s="4" customFormat="1" ht="14.25" customHeight="1">
      <c r="B44" s="4" t="s">
        <v>34</v>
      </c>
      <c r="C44" s="4" t="s">
        <v>145</v>
      </c>
      <c r="E44" s="106">
        <v>125.20537549261299</v>
      </c>
      <c r="F44" s="10">
        <v>1324</v>
      </c>
      <c r="H44" s="9"/>
    </row>
    <row r="45" spans="2:8" s="4" customFormat="1" ht="14.25" customHeight="1">
      <c r="B45" s="4" t="s">
        <v>35</v>
      </c>
      <c r="C45" s="4" t="s">
        <v>146</v>
      </c>
      <c r="E45" s="106">
        <v>105.07294052869899</v>
      </c>
      <c r="F45" s="10">
        <v>197</v>
      </c>
      <c r="H45" s="9"/>
    </row>
    <row r="46" spans="2:8" s="4" customFormat="1" ht="14.25" customHeight="1">
      <c r="B46" s="4" t="s">
        <v>36</v>
      </c>
      <c r="C46" s="4" t="s">
        <v>147</v>
      </c>
      <c r="E46" s="106">
        <v>96.992821981703003</v>
      </c>
      <c r="F46" s="10">
        <v>553</v>
      </c>
      <c r="H46" s="9"/>
    </row>
    <row r="47" spans="2:8" s="4" customFormat="1" ht="14.25" customHeight="1">
      <c r="B47" s="4" t="s">
        <v>37</v>
      </c>
      <c r="C47" s="4" t="s">
        <v>148</v>
      </c>
      <c r="E47" s="106">
        <v>68.624178396961398</v>
      </c>
      <c r="F47" s="10">
        <v>883</v>
      </c>
      <c r="H47" s="9"/>
    </row>
    <row r="48" spans="2:8" s="4" customFormat="1" ht="14.25" customHeight="1">
      <c r="B48" s="4" t="s">
        <v>38</v>
      </c>
      <c r="C48" s="4" t="s">
        <v>149</v>
      </c>
      <c r="E48" s="106">
        <v>121.24096191745899</v>
      </c>
      <c r="F48" s="10">
        <v>299</v>
      </c>
      <c r="H48" s="9"/>
    </row>
    <row r="49" spans="2:8" s="4" customFormat="1" ht="14.25" customHeight="1">
      <c r="B49" s="4" t="s">
        <v>39</v>
      </c>
      <c r="C49" s="4" t="s">
        <v>150</v>
      </c>
      <c r="E49" s="106">
        <v>101.428614154896</v>
      </c>
      <c r="F49" s="10">
        <v>354</v>
      </c>
      <c r="H49" s="9"/>
    </row>
    <row r="50" spans="2:8" s="4" customFormat="1" ht="14.25" customHeight="1">
      <c r="B50" s="4" t="s">
        <v>40</v>
      </c>
      <c r="C50" s="4" t="s">
        <v>151</v>
      </c>
      <c r="E50" s="106">
        <v>121.89174626421899</v>
      </c>
      <c r="F50" s="10">
        <v>377</v>
      </c>
      <c r="H50" s="9"/>
    </row>
    <row r="51" spans="2:8" s="4" customFormat="1" ht="14.25" customHeight="1">
      <c r="B51" s="4" t="s">
        <v>41</v>
      </c>
      <c r="C51" s="4" t="s">
        <v>152</v>
      </c>
      <c r="E51" s="106">
        <v>125.62253874632201</v>
      </c>
      <c r="F51" s="10">
        <v>929</v>
      </c>
      <c r="H51" s="9"/>
    </row>
    <row r="52" spans="2:8" s="4" customFormat="1" ht="14.25" customHeight="1">
      <c r="B52" s="4" t="s">
        <v>42</v>
      </c>
      <c r="C52" s="4" t="s">
        <v>153</v>
      </c>
      <c r="E52" s="106">
        <v>98.246960875937489</v>
      </c>
      <c r="F52" s="10">
        <v>204</v>
      </c>
      <c r="H52" s="9"/>
    </row>
    <row r="53" spans="2:8" s="4" customFormat="1" ht="14.25" customHeight="1">
      <c r="B53" s="4" t="s">
        <v>43</v>
      </c>
      <c r="C53" s="4" t="s">
        <v>154</v>
      </c>
      <c r="E53" s="106">
        <v>94.828753960317499</v>
      </c>
      <c r="F53" s="10">
        <v>1300</v>
      </c>
      <c r="H53" s="9"/>
    </row>
    <row r="54" spans="2:8" s="4" customFormat="1" ht="14.25" customHeight="1">
      <c r="B54" s="4" t="s">
        <v>44</v>
      </c>
      <c r="C54" s="4" t="s">
        <v>155</v>
      </c>
      <c r="E54" s="106">
        <v>103.24566115002001</v>
      </c>
      <c r="F54" s="10">
        <v>709</v>
      </c>
      <c r="H54" s="9"/>
    </row>
    <row r="55" spans="2:8" s="4" customFormat="1" ht="14.25" customHeight="1">
      <c r="B55" s="4" t="s">
        <v>45</v>
      </c>
      <c r="C55" s="4" t="s">
        <v>156</v>
      </c>
      <c r="E55" s="106">
        <v>80.891210302214603</v>
      </c>
      <c r="F55" s="10">
        <v>109</v>
      </c>
      <c r="H55" s="9"/>
    </row>
    <row r="56" spans="2:8" s="4" customFormat="1" ht="14.25" customHeight="1">
      <c r="B56" s="4" t="s">
        <v>46</v>
      </c>
      <c r="C56" s="4" t="s">
        <v>157</v>
      </c>
      <c r="E56" s="106">
        <v>68.337929695281701</v>
      </c>
      <c r="F56" s="10">
        <v>199</v>
      </c>
      <c r="H56" s="9"/>
    </row>
    <row r="57" spans="2:8" s="4" customFormat="1" ht="14.25" customHeight="1">
      <c r="B57" s="4" t="s">
        <v>47</v>
      </c>
      <c r="C57" s="4" t="s">
        <v>158</v>
      </c>
      <c r="E57" s="106">
        <v>121.244061471604</v>
      </c>
      <c r="F57" s="10">
        <v>80</v>
      </c>
      <c r="H57" s="9"/>
    </row>
    <row r="58" spans="2:8" s="4" customFormat="1" ht="14.25" customHeight="1">
      <c r="B58" s="4" t="s">
        <v>48</v>
      </c>
      <c r="C58" s="4" t="s">
        <v>159</v>
      </c>
      <c r="E58" s="106">
        <v>146.42003942559501</v>
      </c>
      <c r="F58" s="10">
        <v>1236</v>
      </c>
      <c r="H58" s="9"/>
    </row>
    <row r="59" spans="2:8" s="4" customFormat="1" ht="14.25" customHeight="1">
      <c r="B59" s="4" t="s">
        <v>49</v>
      </c>
      <c r="C59" s="4" t="s">
        <v>160</v>
      </c>
      <c r="E59" s="106">
        <v>65.370428233243999</v>
      </c>
      <c r="F59" s="10">
        <v>298</v>
      </c>
      <c r="H59" s="9"/>
    </row>
    <row r="60" spans="2:8" s="4" customFormat="1" ht="14.25" customHeight="1">
      <c r="B60" s="4" t="s">
        <v>50</v>
      </c>
      <c r="C60" s="4" t="s">
        <v>161</v>
      </c>
      <c r="E60" s="106">
        <v>93.416669790570708</v>
      </c>
      <c r="F60" s="10">
        <v>529</v>
      </c>
      <c r="H60" s="9"/>
    </row>
    <row r="61" spans="2:8" s="4" customFormat="1" ht="14.25" customHeight="1">
      <c r="B61" s="4" t="s">
        <v>51</v>
      </c>
      <c r="C61" s="4" t="s">
        <v>162</v>
      </c>
      <c r="E61" s="106">
        <v>117.33997302059301</v>
      </c>
      <c r="F61" s="10">
        <v>195</v>
      </c>
      <c r="H61" s="9"/>
    </row>
    <row r="62" spans="2:8" s="4" customFormat="1" ht="14.25" customHeight="1">
      <c r="B62" s="4" t="s">
        <v>52</v>
      </c>
      <c r="C62" s="4" t="s">
        <v>163</v>
      </c>
      <c r="E62" s="106">
        <v>107.91866948844499</v>
      </c>
      <c r="F62" s="10">
        <v>346</v>
      </c>
      <c r="H62" s="9"/>
    </row>
    <row r="63" spans="2:8" s="4" customFormat="1" ht="14.25" customHeight="1">
      <c r="B63" s="4" t="s">
        <v>53</v>
      </c>
      <c r="C63" s="4" t="s">
        <v>164</v>
      </c>
      <c r="E63" s="106">
        <v>114.181838329887</v>
      </c>
      <c r="F63" s="10">
        <v>807</v>
      </c>
      <c r="H63" s="9"/>
    </row>
    <row r="64" spans="2:8" s="4" customFormat="1" ht="14.25" customHeight="1">
      <c r="B64" s="4" t="s">
        <v>54</v>
      </c>
      <c r="C64" s="4" t="s">
        <v>165</v>
      </c>
      <c r="E64" s="106">
        <v>86.393023231888606</v>
      </c>
      <c r="F64" s="10">
        <v>158</v>
      </c>
      <c r="H64" s="9"/>
    </row>
    <row r="65" spans="2:8" s="4" customFormat="1" ht="14.25" customHeight="1">
      <c r="B65" s="4" t="s">
        <v>55</v>
      </c>
      <c r="C65" s="4" t="s">
        <v>166</v>
      </c>
      <c r="E65" s="106">
        <v>94.270825018966903</v>
      </c>
      <c r="F65" s="10">
        <v>645</v>
      </c>
      <c r="H65" s="9"/>
    </row>
    <row r="66" spans="2:8" s="4" customFormat="1" ht="14.25" customHeight="1">
      <c r="B66" s="4" t="s">
        <v>56</v>
      </c>
      <c r="C66" s="4" t="s">
        <v>167</v>
      </c>
      <c r="E66" s="106">
        <v>114.542711158044</v>
      </c>
      <c r="F66" s="10">
        <v>1143</v>
      </c>
      <c r="H66" s="9"/>
    </row>
    <row r="67" spans="2:8" s="4" customFormat="1" ht="14.25" customHeight="1">
      <c r="B67" s="4" t="s">
        <v>57</v>
      </c>
      <c r="C67" s="4" t="s">
        <v>168</v>
      </c>
      <c r="E67" s="106">
        <v>127.34798140594199</v>
      </c>
      <c r="F67" s="10">
        <v>221</v>
      </c>
      <c r="H67" s="9"/>
    </row>
    <row r="68" spans="2:8" s="4" customFormat="1" ht="14.25" customHeight="1">
      <c r="B68" s="4" t="s">
        <v>58</v>
      </c>
      <c r="C68" s="4" t="s">
        <v>169</v>
      </c>
      <c r="E68" s="106">
        <v>157.91758910327701</v>
      </c>
      <c r="F68" s="10">
        <v>4457</v>
      </c>
      <c r="H68" s="9"/>
    </row>
    <row r="69" spans="2:8" s="4" customFormat="1" ht="14.25" customHeight="1">
      <c r="B69" s="4" t="s">
        <v>59</v>
      </c>
      <c r="C69" s="4" t="s">
        <v>170</v>
      </c>
      <c r="E69" s="106">
        <v>101.46248814860901</v>
      </c>
      <c r="F69" s="10">
        <v>893</v>
      </c>
      <c r="H69" s="9"/>
    </row>
    <row r="70" spans="2:8" s="4" customFormat="1" ht="14.25" customHeight="1">
      <c r="B70" s="4" t="s">
        <v>60</v>
      </c>
      <c r="C70" s="4" t="s">
        <v>171</v>
      </c>
      <c r="E70" s="106">
        <v>128.70348149509502</v>
      </c>
      <c r="F70" s="10">
        <v>341</v>
      </c>
      <c r="H70" s="9"/>
    </row>
    <row r="71" spans="2:8" s="4" customFormat="1" ht="14.25" customHeight="1">
      <c r="B71" s="4" t="s">
        <v>61</v>
      </c>
      <c r="C71" s="4" t="s">
        <v>172</v>
      </c>
      <c r="E71" s="106">
        <v>136.262693404674</v>
      </c>
      <c r="F71" s="10">
        <v>2127</v>
      </c>
      <c r="H71" s="9"/>
    </row>
    <row r="72" spans="2:8" s="4" customFormat="1" ht="14.25" customHeight="1">
      <c r="B72" s="4" t="s">
        <v>62</v>
      </c>
      <c r="C72" s="4" t="s">
        <v>173</v>
      </c>
      <c r="E72" s="106">
        <v>56.754699446917996</v>
      </c>
      <c r="F72" s="10">
        <v>333</v>
      </c>
      <c r="H72" s="9"/>
    </row>
    <row r="73" spans="2:8" s="4" customFormat="1" ht="14.25" customHeight="1">
      <c r="B73" s="4" t="s">
        <v>63</v>
      </c>
      <c r="C73" s="4" t="s">
        <v>174</v>
      </c>
      <c r="E73" s="106">
        <v>146.958116581589</v>
      </c>
      <c r="F73" s="10">
        <v>840</v>
      </c>
      <c r="H73" s="9"/>
    </row>
    <row r="74" spans="2:8" s="4" customFormat="1" ht="14.25" customHeight="1">
      <c r="B74" s="4" t="s">
        <v>64</v>
      </c>
      <c r="C74" s="4" t="s">
        <v>175</v>
      </c>
      <c r="E74" s="106">
        <v>46.3918263732253</v>
      </c>
      <c r="F74" s="10">
        <v>88</v>
      </c>
      <c r="H74" s="9"/>
    </row>
    <row r="75" spans="2:8" s="4" customFormat="1" ht="14.25" customHeight="1">
      <c r="B75" s="4" t="s">
        <v>65</v>
      </c>
      <c r="C75" s="4" t="s">
        <v>176</v>
      </c>
      <c r="E75" s="106">
        <v>86.521306700378304</v>
      </c>
      <c r="F75" s="10">
        <v>358</v>
      </c>
      <c r="H75" s="9"/>
    </row>
    <row r="76" spans="2:8" s="4" customFormat="1" ht="14.25" customHeight="1">
      <c r="B76" s="4" t="s">
        <v>66</v>
      </c>
      <c r="C76" s="4" t="s">
        <v>177</v>
      </c>
      <c r="E76" s="106">
        <v>142.89657622732702</v>
      </c>
      <c r="F76" s="10">
        <v>1540</v>
      </c>
      <c r="H76" s="9"/>
    </row>
    <row r="77" spans="2:8" s="4" customFormat="1" ht="14.25" customHeight="1">
      <c r="B77" s="4" t="s">
        <v>67</v>
      </c>
      <c r="C77" s="4" t="s">
        <v>178</v>
      </c>
      <c r="E77" s="106">
        <v>133.64040029216</v>
      </c>
      <c r="F77" s="10">
        <v>994</v>
      </c>
      <c r="H77" s="9"/>
    </row>
    <row r="78" spans="2:8" s="4" customFormat="1" ht="14.25" customHeight="1">
      <c r="B78" s="4" t="s">
        <v>68</v>
      </c>
      <c r="C78" s="4" t="s">
        <v>240</v>
      </c>
      <c r="E78" s="106">
        <v>73.940938852907607</v>
      </c>
      <c r="F78" s="10">
        <v>1386</v>
      </c>
      <c r="H78" s="9"/>
    </row>
    <row r="79" spans="2:8" s="4" customFormat="1" ht="14.25" customHeight="1">
      <c r="B79" s="4" t="s">
        <v>69</v>
      </c>
      <c r="C79" s="4" t="s">
        <v>180</v>
      </c>
      <c r="E79" s="106">
        <v>90.622578376974701</v>
      </c>
      <c r="F79" s="10">
        <v>211</v>
      </c>
      <c r="H79" s="9"/>
    </row>
    <row r="80" spans="2:8" s="4" customFormat="1" ht="14.25" customHeight="1">
      <c r="B80" s="4" t="s">
        <v>70</v>
      </c>
      <c r="C80" s="4" t="s">
        <v>181</v>
      </c>
      <c r="E80" s="106">
        <v>49.899229605868101</v>
      </c>
      <c r="F80" s="10">
        <v>248</v>
      </c>
      <c r="H80" s="9"/>
    </row>
    <row r="81" spans="2:8" s="4" customFormat="1" ht="14.25" customHeight="1">
      <c r="B81" s="4" t="s">
        <v>71</v>
      </c>
      <c r="C81" s="4" t="s">
        <v>182</v>
      </c>
      <c r="E81" s="106">
        <v>145.65041657008001</v>
      </c>
      <c r="F81" s="10">
        <v>826</v>
      </c>
      <c r="H81" s="9"/>
    </row>
    <row r="82" spans="2:8" s="4" customFormat="1" ht="14.25" customHeight="1">
      <c r="B82" s="4" t="s">
        <v>72</v>
      </c>
      <c r="C82" s="4" t="s">
        <v>183</v>
      </c>
      <c r="E82" s="106">
        <v>75.409949107431601</v>
      </c>
      <c r="F82" s="10">
        <v>310</v>
      </c>
      <c r="H82" s="9"/>
    </row>
    <row r="83" spans="2:8" s="4" customFormat="1" ht="14.25" customHeight="1">
      <c r="B83" s="4" t="s">
        <v>73</v>
      </c>
      <c r="C83" s="4" t="s">
        <v>184</v>
      </c>
      <c r="E83" s="106">
        <v>77.897786313001504</v>
      </c>
      <c r="F83" s="10">
        <v>608</v>
      </c>
      <c r="H83" s="9"/>
    </row>
    <row r="84" spans="2:8" s="4" customFormat="1" ht="14.25" customHeight="1">
      <c r="B84" s="4" t="s">
        <v>74</v>
      </c>
      <c r="C84" s="4" t="s">
        <v>209</v>
      </c>
      <c r="E84" s="106">
        <v>61.834204796861805</v>
      </c>
      <c r="F84" s="10">
        <v>1269</v>
      </c>
      <c r="H84" s="9"/>
    </row>
    <row r="85" spans="2:8" s="4" customFormat="1" ht="14.25" customHeight="1">
      <c r="B85" s="4" t="s">
        <v>75</v>
      </c>
      <c r="C85" s="4" t="s">
        <v>185</v>
      </c>
      <c r="E85" s="106">
        <v>104.651971565103</v>
      </c>
      <c r="F85" s="10">
        <v>1320</v>
      </c>
      <c r="H85" s="9"/>
    </row>
    <row r="86" spans="2:8" s="4" customFormat="1" ht="14.25" customHeight="1">
      <c r="B86" s="4" t="s">
        <v>76</v>
      </c>
      <c r="C86" s="4" t="s">
        <v>186</v>
      </c>
      <c r="E86" s="106">
        <v>90.9870897816362</v>
      </c>
      <c r="F86" s="10">
        <v>1405</v>
      </c>
      <c r="H86" s="9"/>
    </row>
    <row r="87" spans="2:8" s="4" customFormat="1" ht="14.25" customHeight="1">
      <c r="B87" s="4" t="s">
        <v>77</v>
      </c>
      <c r="C87" s="4" t="s">
        <v>187</v>
      </c>
      <c r="E87" s="106">
        <v>84.714115719179091</v>
      </c>
      <c r="F87" s="10">
        <v>1298</v>
      </c>
      <c r="H87" s="9"/>
    </row>
    <row r="88" spans="2:8" s="4" customFormat="1" ht="14.25" customHeight="1">
      <c r="B88" s="4" t="s">
        <v>78</v>
      </c>
      <c r="C88" s="4" t="s">
        <v>188</v>
      </c>
      <c r="E88" s="106">
        <v>97.567426897573</v>
      </c>
      <c r="F88" s="10">
        <v>344</v>
      </c>
      <c r="H88" s="9"/>
    </row>
    <row r="89" spans="2:8" s="4" customFormat="1" ht="14.25" customHeight="1">
      <c r="B89" s="4" t="s">
        <v>79</v>
      </c>
      <c r="C89" s="4" t="s">
        <v>189</v>
      </c>
      <c r="E89" s="106">
        <v>100.61814003500599</v>
      </c>
      <c r="F89" s="10">
        <v>573</v>
      </c>
      <c r="H89" s="9"/>
    </row>
    <row r="90" spans="2:8" s="4" customFormat="1" ht="14.25" customHeight="1">
      <c r="B90" s="4" t="s">
        <v>80</v>
      </c>
      <c r="C90" s="4" t="s">
        <v>190</v>
      </c>
      <c r="E90" s="106">
        <v>79.559427526323006</v>
      </c>
      <c r="F90" s="10">
        <v>267</v>
      </c>
      <c r="H90" s="9"/>
    </row>
    <row r="91" spans="2:8" s="4" customFormat="1" ht="14.25" customHeight="1">
      <c r="B91" s="4" t="s">
        <v>81</v>
      </c>
      <c r="C91" s="4" t="s">
        <v>191</v>
      </c>
      <c r="E91" s="106">
        <v>114.297377078322</v>
      </c>
      <c r="F91" s="10">
        <v>275</v>
      </c>
      <c r="H91" s="9"/>
    </row>
    <row r="92" spans="2:8" s="4" customFormat="1" ht="14.25" customHeight="1">
      <c r="B92" s="4" t="s">
        <v>82</v>
      </c>
      <c r="C92" s="4" t="s">
        <v>192</v>
      </c>
      <c r="E92" s="106">
        <v>133.538045503853</v>
      </c>
      <c r="F92" s="10">
        <v>1182</v>
      </c>
      <c r="H92" s="9"/>
    </row>
    <row r="93" spans="2:8" s="4" customFormat="1" ht="14.25" customHeight="1">
      <c r="B93" s="4" t="s">
        <v>83</v>
      </c>
      <c r="C93" s="4" t="s">
        <v>193</v>
      </c>
      <c r="E93" s="106">
        <v>74.49690952163111</v>
      </c>
      <c r="F93" s="10">
        <v>394</v>
      </c>
      <c r="H93" s="9"/>
    </row>
    <row r="94" spans="2:8" s="4" customFormat="1" ht="14.25" customHeight="1">
      <c r="B94" s="4" t="s">
        <v>84</v>
      </c>
      <c r="C94" s="4" t="s">
        <v>194</v>
      </c>
      <c r="E94" s="106">
        <v>114.66137765806099</v>
      </c>
      <c r="F94" s="10">
        <v>726</v>
      </c>
      <c r="H94" s="9"/>
    </row>
    <row r="95" spans="2:8" s="4" customFormat="1" ht="14.25" customHeight="1">
      <c r="B95" s="4" t="s">
        <v>85</v>
      </c>
      <c r="C95" s="4" t="s">
        <v>195</v>
      </c>
      <c r="E95" s="106">
        <v>124.413175910729</v>
      </c>
      <c r="F95" s="10">
        <v>506</v>
      </c>
      <c r="H95" s="9"/>
    </row>
    <row r="96" spans="2:8" s="4" customFormat="1" ht="14.25" customHeight="1">
      <c r="B96" s="4" t="s">
        <v>86</v>
      </c>
      <c r="C96" s="4" t="s">
        <v>196</v>
      </c>
      <c r="E96" s="106">
        <v>63.762282592066398</v>
      </c>
      <c r="F96" s="10">
        <v>215</v>
      </c>
      <c r="H96" s="9"/>
    </row>
    <row r="97" spans="2:8" s="4" customFormat="1" ht="14.25" customHeight="1">
      <c r="B97" s="4" t="s">
        <v>87</v>
      </c>
      <c r="C97" s="4" t="s">
        <v>197</v>
      </c>
      <c r="E97" s="106">
        <v>80.129647665755698</v>
      </c>
      <c r="F97" s="10">
        <v>277</v>
      </c>
      <c r="H97" s="9"/>
    </row>
    <row r="98" spans="2:8" s="4" customFormat="1" ht="14.25" customHeight="1">
      <c r="B98" s="4" t="s">
        <v>88</v>
      </c>
      <c r="C98" s="4" t="s">
        <v>198</v>
      </c>
      <c r="E98" s="106">
        <v>111.90612928221499</v>
      </c>
      <c r="F98" s="10">
        <v>363</v>
      </c>
      <c r="H98" s="9"/>
    </row>
    <row r="99" spans="2:8" s="4" customFormat="1" ht="14.25" customHeight="1">
      <c r="B99" s="4" t="s">
        <v>89</v>
      </c>
      <c r="C99" s="4" t="s">
        <v>199</v>
      </c>
      <c r="E99" s="106">
        <v>114.32807533526498</v>
      </c>
      <c r="F99" s="10">
        <v>166</v>
      </c>
      <c r="H99" s="9"/>
    </row>
    <row r="100" spans="2:8" s="4" customFormat="1" ht="14.25" customHeight="1">
      <c r="B100" s="4" t="s">
        <v>90</v>
      </c>
      <c r="C100" s="4" t="s">
        <v>200</v>
      </c>
      <c r="E100" s="106">
        <v>75.787062642478105</v>
      </c>
      <c r="F100" s="10">
        <v>1050</v>
      </c>
      <c r="H100" s="9"/>
    </row>
    <row r="101" spans="2:8" s="4" customFormat="1" ht="14.25" customHeight="1">
      <c r="B101" s="4" t="s">
        <v>91</v>
      </c>
      <c r="C101" s="4" t="s">
        <v>201</v>
      </c>
      <c r="E101" s="106">
        <v>71.719728273633905</v>
      </c>
      <c r="F101" s="10">
        <v>1256</v>
      </c>
      <c r="H101" s="9"/>
    </row>
    <row r="102" spans="2:8" s="4" customFormat="1" ht="14.25" customHeight="1">
      <c r="B102" s="4" t="s">
        <v>92</v>
      </c>
      <c r="C102" s="4" t="s">
        <v>202</v>
      </c>
      <c r="E102" s="106">
        <v>84.989636078398902</v>
      </c>
      <c r="F102" s="10">
        <v>1589</v>
      </c>
      <c r="H102" s="9"/>
    </row>
    <row r="103" spans="2:8" s="4" customFormat="1" ht="14.25" customHeight="1">
      <c r="B103" s="4" t="s">
        <v>93</v>
      </c>
      <c r="C103" s="4" t="s">
        <v>203</v>
      </c>
      <c r="E103" s="106">
        <v>81.349386827642803</v>
      </c>
      <c r="F103" s="10">
        <v>1193</v>
      </c>
      <c r="H103" s="9"/>
    </row>
    <row r="104" spans="2:8" s="4" customFormat="1" ht="14.25" customHeight="1">
      <c r="B104" s="4" t="s">
        <v>94</v>
      </c>
      <c r="C104" s="4" t="s">
        <v>204</v>
      </c>
      <c r="E104" s="106">
        <v>86.242686285209302</v>
      </c>
      <c r="F104" s="10">
        <v>1187</v>
      </c>
      <c r="H104" s="9"/>
    </row>
    <row r="105" spans="2:8" s="4" customFormat="1" ht="14.25" customHeight="1">
      <c r="B105" s="4" t="s">
        <v>95</v>
      </c>
      <c r="C105" s="4" t="s">
        <v>205</v>
      </c>
      <c r="E105" s="106">
        <v>49.845070596412697</v>
      </c>
      <c r="F105" s="10">
        <v>210</v>
      </c>
      <c r="H105" s="9"/>
    </row>
    <row r="106" spans="2:8" s="4" customFormat="1" ht="14.25" customHeight="1">
      <c r="B106" s="4" t="s">
        <v>96</v>
      </c>
      <c r="C106" s="4" t="s">
        <v>206</v>
      </c>
      <c r="E106" s="106">
        <v>69.851131187829097</v>
      </c>
      <c r="F106" s="10">
        <v>269</v>
      </c>
      <c r="H106" s="9"/>
    </row>
    <row r="107" spans="2:8" s="4" customFormat="1" ht="14.25" customHeight="1">
      <c r="B107" s="4" t="s">
        <v>97</v>
      </c>
      <c r="C107" s="4" t="s">
        <v>207</v>
      </c>
      <c r="E107" s="106">
        <v>28.200602850079097</v>
      </c>
      <c r="F107" s="10">
        <v>96</v>
      </c>
      <c r="H107" s="9"/>
    </row>
    <row r="108" spans="2:8" s="4" customFormat="1" ht="14.25" customHeight="1">
      <c r="B108" s="4" t="s">
        <v>98</v>
      </c>
      <c r="C108" s="4" t="s">
        <v>208</v>
      </c>
      <c r="E108" s="106">
        <v>119.39385540684799</v>
      </c>
      <c r="F108" s="10">
        <v>1262</v>
      </c>
      <c r="H108" s="9"/>
    </row>
    <row r="109" spans="2:8" s="7" customFormat="1" ht="24" customHeight="1" thickBot="1">
      <c r="B109" s="30"/>
      <c r="C109" s="126" t="s">
        <v>247</v>
      </c>
      <c r="D109" s="126"/>
      <c r="E109" s="98">
        <v>101</v>
      </c>
      <c r="F109" s="31">
        <v>66098</v>
      </c>
    </row>
    <row r="111" spans="2:8" ht="29.25" customHeight="1">
      <c r="C111" s="117" t="s">
        <v>248</v>
      </c>
      <c r="D111" s="117"/>
    </row>
    <row r="112" spans="2:8">
      <c r="F112" s="101"/>
    </row>
  </sheetData>
  <mergeCells count="7">
    <mergeCell ref="G7:G8"/>
    <mergeCell ref="F7:F8"/>
    <mergeCell ref="C111:D111"/>
    <mergeCell ref="B4:C4"/>
    <mergeCell ref="B5:C5"/>
    <mergeCell ref="C109:D109"/>
    <mergeCell ref="E7:E8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3"/>
  <sheetViews>
    <sheetView showGridLines="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5703125" style="1" customWidth="1"/>
    <col min="11" max="16" width="15.85546875" style="1" customWidth="1"/>
    <col min="17" max="16384" width="9.140625" style="1"/>
  </cols>
  <sheetData>
    <row r="2" spans="2:15">
      <c r="B2" s="8" t="s">
        <v>232</v>
      </c>
    </row>
    <row r="3" spans="2:15" ht="13.5" thickBot="1"/>
    <row r="4" spans="2:15" ht="38.25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  <c r="K4" s="32"/>
    </row>
    <row r="5" spans="2:15" s="107" customFormat="1" ht="15" customHeight="1" thickBot="1">
      <c r="B5" s="125" t="s">
        <v>100</v>
      </c>
      <c r="C5" s="125"/>
      <c r="D5" s="93">
        <f>F109</f>
        <v>77292</v>
      </c>
      <c r="E5" s="94">
        <v>118</v>
      </c>
      <c r="F5" s="94">
        <f>MIN(E9:E108)</f>
        <v>41.0491961849186</v>
      </c>
      <c r="G5" s="94">
        <f>MAX(E9:E108)</f>
        <v>169.06281292868098</v>
      </c>
      <c r="H5" s="95">
        <f>STDEV(E9:E108)/AVERAGE(E9:E108)</f>
        <v>0.17038676586197513</v>
      </c>
      <c r="K5" s="116"/>
    </row>
    <row r="6" spans="2:15" ht="37.5" customHeight="1" thickBot="1"/>
    <row r="7" spans="2:15" ht="19.5" customHeight="1" thickBot="1">
      <c r="B7" s="29"/>
      <c r="C7" s="29"/>
      <c r="D7" s="47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ht="18.75" customHeight="1">
      <c r="B8" s="33"/>
      <c r="C8" s="37" t="s">
        <v>110</v>
      </c>
      <c r="D8" s="49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4" customFormat="1">
      <c r="B9" s="4" t="s">
        <v>0</v>
      </c>
      <c r="C9" s="4" t="s">
        <v>111</v>
      </c>
      <c r="E9" s="106">
        <v>140.320406576941</v>
      </c>
      <c r="F9" s="10">
        <v>860</v>
      </c>
      <c r="H9" s="9"/>
    </row>
    <row r="10" spans="2:15" s="4" customFormat="1">
      <c r="B10" s="4" t="s">
        <v>1</v>
      </c>
      <c r="C10" s="4" t="s">
        <v>112</v>
      </c>
      <c r="E10" s="106">
        <v>110.81895870120999</v>
      </c>
      <c r="F10" s="10">
        <v>599</v>
      </c>
      <c r="H10" s="9"/>
    </row>
    <row r="11" spans="2:15" s="4" customFormat="1">
      <c r="B11" s="4" t="s">
        <v>2</v>
      </c>
      <c r="C11" s="4" t="s">
        <v>113</v>
      </c>
      <c r="E11" s="106">
        <v>166.380423245548</v>
      </c>
      <c r="F11" s="10">
        <v>516</v>
      </c>
      <c r="H11" s="9"/>
    </row>
    <row r="12" spans="2:15" s="4" customFormat="1">
      <c r="B12" s="4" t="s">
        <v>3</v>
      </c>
      <c r="C12" s="4" t="s">
        <v>114</v>
      </c>
      <c r="E12" s="106">
        <v>133.922816245261</v>
      </c>
      <c r="F12" s="10">
        <v>200</v>
      </c>
      <c r="H12" s="9"/>
    </row>
    <row r="13" spans="2:15" s="4" customFormat="1">
      <c r="B13" s="4" t="s">
        <v>4</v>
      </c>
      <c r="C13" s="4" t="s">
        <v>115</v>
      </c>
      <c r="E13" s="106">
        <v>120.42125664761301</v>
      </c>
      <c r="F13" s="10">
        <v>158</v>
      </c>
      <c r="H13" s="9"/>
    </row>
    <row r="14" spans="2:15" s="4" customFormat="1">
      <c r="B14" s="4" t="s">
        <v>213</v>
      </c>
      <c r="C14" s="4" t="s">
        <v>214</v>
      </c>
      <c r="E14" s="106">
        <v>124.91765417365599</v>
      </c>
      <c r="F14" s="10">
        <v>1272</v>
      </c>
      <c r="H14" s="9"/>
    </row>
    <row r="15" spans="2:15" s="4" customFormat="1">
      <c r="B15" s="4" t="s">
        <v>5</v>
      </c>
      <c r="C15" s="4" t="s">
        <v>116</v>
      </c>
      <c r="E15" s="106">
        <v>136.38368954483698</v>
      </c>
      <c r="F15" s="10">
        <v>403</v>
      </c>
      <c r="H15" s="9"/>
    </row>
    <row r="16" spans="2:15" s="4" customFormat="1">
      <c r="B16" s="4" t="s">
        <v>6</v>
      </c>
      <c r="C16" s="4" t="s">
        <v>117</v>
      </c>
      <c r="E16" s="106">
        <v>120.428743220263</v>
      </c>
      <c r="F16" s="10">
        <v>335</v>
      </c>
      <c r="H16" s="9"/>
    </row>
    <row r="17" spans="2:8" s="4" customFormat="1">
      <c r="B17" s="4" t="s">
        <v>7</v>
      </c>
      <c r="C17" s="4" t="s">
        <v>118</v>
      </c>
      <c r="E17" s="106">
        <v>99.056096634371102</v>
      </c>
      <c r="F17" s="10">
        <v>144</v>
      </c>
      <c r="H17" s="9"/>
    </row>
    <row r="18" spans="2:8" s="4" customFormat="1">
      <c r="B18" s="4" t="s">
        <v>8</v>
      </c>
      <c r="C18" s="4" t="s">
        <v>119</v>
      </c>
      <c r="E18" s="106">
        <v>119.725164557716</v>
      </c>
      <c r="F18" s="10">
        <v>357</v>
      </c>
      <c r="H18" s="9"/>
    </row>
    <row r="19" spans="2:8" s="4" customFormat="1">
      <c r="B19" s="4" t="s">
        <v>9</v>
      </c>
      <c r="C19" s="4" t="s">
        <v>120</v>
      </c>
      <c r="E19" s="106">
        <v>113.356413751894</v>
      </c>
      <c r="F19" s="10">
        <v>388</v>
      </c>
      <c r="H19" s="9"/>
    </row>
    <row r="20" spans="2:8" s="4" customFormat="1">
      <c r="B20" s="4" t="s">
        <v>10</v>
      </c>
      <c r="C20" s="4" t="s">
        <v>121</v>
      </c>
      <c r="E20" s="106">
        <v>136.47943287285401</v>
      </c>
      <c r="F20" s="10">
        <v>335</v>
      </c>
      <c r="H20" s="9"/>
    </row>
    <row r="21" spans="2:8" s="4" customFormat="1">
      <c r="B21" s="4" t="s">
        <v>11</v>
      </c>
      <c r="C21" s="4" t="s">
        <v>122</v>
      </c>
      <c r="E21" s="106">
        <v>111.32370156163101</v>
      </c>
      <c r="F21" s="10">
        <v>2203</v>
      </c>
      <c r="H21" s="9"/>
    </row>
    <row r="22" spans="2:8" s="4" customFormat="1">
      <c r="B22" s="4" t="s">
        <v>12</v>
      </c>
      <c r="C22" s="4" t="s">
        <v>123</v>
      </c>
      <c r="E22" s="106">
        <v>121.661546574516</v>
      </c>
      <c r="F22" s="10">
        <v>842</v>
      </c>
      <c r="H22" s="9"/>
    </row>
    <row r="23" spans="2:8" s="4" customFormat="1">
      <c r="B23" s="4" t="s">
        <v>13</v>
      </c>
      <c r="C23" s="4" t="s">
        <v>124</v>
      </c>
      <c r="E23" s="106">
        <v>127.88622839310399</v>
      </c>
      <c r="F23" s="10">
        <v>166</v>
      </c>
      <c r="H23" s="9"/>
    </row>
    <row r="24" spans="2:8" s="4" customFormat="1">
      <c r="B24" s="4" t="s">
        <v>14</v>
      </c>
      <c r="C24" s="4" t="s">
        <v>125</v>
      </c>
      <c r="E24" s="106">
        <v>154.90303697658899</v>
      </c>
      <c r="F24" s="10">
        <v>501</v>
      </c>
      <c r="H24" s="9"/>
    </row>
    <row r="25" spans="2:8" s="4" customFormat="1">
      <c r="B25" s="4" t="s">
        <v>15</v>
      </c>
      <c r="C25" s="4" t="s">
        <v>126</v>
      </c>
      <c r="E25" s="106">
        <v>128.253782068162</v>
      </c>
      <c r="F25" s="10">
        <v>750</v>
      </c>
      <c r="H25" s="9"/>
    </row>
    <row r="26" spans="2:8" s="4" customFormat="1">
      <c r="B26" s="4" t="s">
        <v>16</v>
      </c>
      <c r="C26" s="4" t="s">
        <v>127</v>
      </c>
      <c r="E26" s="106">
        <v>126.23023282642301</v>
      </c>
      <c r="F26" s="10">
        <v>363</v>
      </c>
      <c r="H26" s="9"/>
    </row>
    <row r="27" spans="2:8" s="4" customFormat="1">
      <c r="B27" s="4" t="s">
        <v>17</v>
      </c>
      <c r="C27" s="4" t="s">
        <v>128</v>
      </c>
      <c r="E27" s="106">
        <v>129.49790058149799</v>
      </c>
      <c r="F27" s="10">
        <v>285</v>
      </c>
      <c r="H27" s="9"/>
    </row>
    <row r="28" spans="2:8" s="4" customFormat="1">
      <c r="B28" s="4" t="s">
        <v>18</v>
      </c>
      <c r="C28" s="4" t="s">
        <v>129</v>
      </c>
      <c r="E28" s="106">
        <v>107.12553629649999</v>
      </c>
      <c r="F28" s="10">
        <v>570</v>
      </c>
      <c r="H28" s="9"/>
    </row>
    <row r="29" spans="2:8" s="4" customFormat="1">
      <c r="B29" s="4" t="s">
        <v>19</v>
      </c>
      <c r="C29" s="4" t="s">
        <v>130</v>
      </c>
      <c r="E29" s="106">
        <v>137.36748747438301</v>
      </c>
      <c r="F29" s="10">
        <v>760</v>
      </c>
      <c r="H29" s="9"/>
    </row>
    <row r="30" spans="2:8" s="4" customFormat="1">
      <c r="B30" s="4" t="s">
        <v>20</v>
      </c>
      <c r="C30" s="4" t="s">
        <v>131</v>
      </c>
      <c r="E30" s="106">
        <v>136.59364137972</v>
      </c>
      <c r="F30" s="10">
        <v>140</v>
      </c>
      <c r="H30" s="9"/>
    </row>
    <row r="31" spans="2:8" s="4" customFormat="1">
      <c r="B31" s="4" t="s">
        <v>21</v>
      </c>
      <c r="C31" s="4" t="s">
        <v>132</v>
      </c>
      <c r="E31" s="106">
        <v>110.51765335986099</v>
      </c>
      <c r="F31" s="10">
        <v>413</v>
      </c>
      <c r="H31" s="9"/>
    </row>
    <row r="32" spans="2:8" s="4" customFormat="1">
      <c r="B32" s="4" t="s">
        <v>22</v>
      </c>
      <c r="C32" s="4" t="s">
        <v>133</v>
      </c>
      <c r="E32" s="106">
        <v>133.36368224120102</v>
      </c>
      <c r="F32" s="10">
        <v>718</v>
      </c>
      <c r="H32" s="9"/>
    </row>
    <row r="33" spans="2:8" s="4" customFormat="1">
      <c r="B33" s="4" t="s">
        <v>23</v>
      </c>
      <c r="C33" s="4" t="s">
        <v>134</v>
      </c>
      <c r="E33" s="106">
        <v>146.39144627442801</v>
      </c>
      <c r="F33" s="10">
        <v>701</v>
      </c>
      <c r="H33" s="9"/>
    </row>
    <row r="34" spans="2:8" s="4" customFormat="1">
      <c r="B34" s="4" t="s">
        <v>24</v>
      </c>
      <c r="C34" s="4" t="s">
        <v>135</v>
      </c>
      <c r="E34" s="106">
        <v>120.66717345900899</v>
      </c>
      <c r="F34" s="10">
        <v>719</v>
      </c>
      <c r="H34" s="9"/>
    </row>
    <row r="35" spans="2:8" s="4" customFormat="1">
      <c r="B35" s="4" t="s">
        <v>25</v>
      </c>
      <c r="C35" s="4" t="s">
        <v>136</v>
      </c>
      <c r="E35" s="106">
        <v>121.59564744291301</v>
      </c>
      <c r="F35" s="10">
        <v>521</v>
      </c>
      <c r="H35" s="9"/>
    </row>
    <row r="36" spans="2:8" s="4" customFormat="1">
      <c r="B36" s="4" t="s">
        <v>26</v>
      </c>
      <c r="C36" s="4" t="s">
        <v>137</v>
      </c>
      <c r="E36" s="106">
        <v>108.81206895871101</v>
      </c>
      <c r="F36" s="10">
        <v>950</v>
      </c>
      <c r="H36" s="9"/>
    </row>
    <row r="37" spans="2:8" s="4" customFormat="1">
      <c r="B37" s="4" t="s">
        <v>27</v>
      </c>
      <c r="C37" s="4" t="s">
        <v>138</v>
      </c>
      <c r="E37" s="106">
        <v>129.07361831626599</v>
      </c>
      <c r="F37" s="10">
        <v>174</v>
      </c>
      <c r="H37" s="9"/>
    </row>
    <row r="38" spans="2:8" s="4" customFormat="1">
      <c r="B38" s="4" t="s">
        <v>28</v>
      </c>
      <c r="C38" s="4" t="s">
        <v>139</v>
      </c>
      <c r="E38" s="106">
        <v>132.32645823356299</v>
      </c>
      <c r="F38" s="10">
        <v>212</v>
      </c>
      <c r="H38" s="9"/>
    </row>
    <row r="39" spans="2:8" s="4" customFormat="1">
      <c r="B39" s="4" t="s">
        <v>29</v>
      </c>
      <c r="C39" s="4" t="s">
        <v>140</v>
      </c>
      <c r="E39" s="106">
        <v>122.101579057493</v>
      </c>
      <c r="F39" s="10">
        <v>860</v>
      </c>
      <c r="H39" s="9"/>
    </row>
    <row r="40" spans="2:8" s="4" customFormat="1">
      <c r="B40" s="4" t="s">
        <v>30</v>
      </c>
      <c r="C40" s="4" t="s">
        <v>141</v>
      </c>
      <c r="E40" s="106">
        <v>109.467579955956</v>
      </c>
      <c r="F40" s="10">
        <v>1447</v>
      </c>
      <c r="H40" s="9"/>
    </row>
    <row r="41" spans="2:8" s="4" customFormat="1">
      <c r="B41" s="4" t="s">
        <v>31</v>
      </c>
      <c r="C41" s="4" t="s">
        <v>142</v>
      </c>
      <c r="E41" s="106">
        <v>129.89842742098202</v>
      </c>
      <c r="F41" s="10">
        <v>223</v>
      </c>
      <c r="H41" s="9"/>
    </row>
    <row r="42" spans="2:8" s="4" customFormat="1">
      <c r="B42" s="4" t="s">
        <v>32</v>
      </c>
      <c r="C42" s="4" t="s">
        <v>143</v>
      </c>
      <c r="E42" s="106">
        <v>121.71220677102701</v>
      </c>
      <c r="F42" s="10">
        <v>1821</v>
      </c>
      <c r="H42" s="9"/>
    </row>
    <row r="43" spans="2:8" s="4" customFormat="1">
      <c r="B43" s="4" t="s">
        <v>33</v>
      </c>
      <c r="C43" s="4" t="s">
        <v>144</v>
      </c>
      <c r="E43" s="106">
        <v>142.35972112059702</v>
      </c>
      <c r="F43" s="10">
        <v>1532</v>
      </c>
      <c r="H43" s="9"/>
    </row>
    <row r="44" spans="2:8" s="4" customFormat="1">
      <c r="B44" s="4" t="s">
        <v>34</v>
      </c>
      <c r="C44" s="4" t="s">
        <v>145</v>
      </c>
      <c r="E44" s="106">
        <v>125.95595979598899</v>
      </c>
      <c r="F44" s="10">
        <v>1314</v>
      </c>
      <c r="H44" s="9"/>
    </row>
    <row r="45" spans="2:8" s="4" customFormat="1">
      <c r="B45" s="4" t="s">
        <v>35</v>
      </c>
      <c r="C45" s="4" t="s">
        <v>146</v>
      </c>
      <c r="E45" s="106">
        <v>126.36888008504098</v>
      </c>
      <c r="F45" s="10">
        <v>263</v>
      </c>
      <c r="H45" s="9"/>
    </row>
    <row r="46" spans="2:8" s="4" customFormat="1">
      <c r="B46" s="4" t="s">
        <v>36</v>
      </c>
      <c r="C46" s="4" t="s">
        <v>147</v>
      </c>
      <c r="E46" s="106">
        <v>118.039062189136</v>
      </c>
      <c r="F46" s="10">
        <v>702</v>
      </c>
      <c r="H46" s="9"/>
    </row>
    <row r="47" spans="2:8" s="4" customFormat="1">
      <c r="B47" s="4" t="s">
        <v>37</v>
      </c>
      <c r="C47" s="4" t="s">
        <v>148</v>
      </c>
      <c r="E47" s="106">
        <v>144.343067741807</v>
      </c>
      <c r="F47" s="10">
        <v>1813</v>
      </c>
      <c r="H47" s="9"/>
    </row>
    <row r="48" spans="2:8" s="4" customFormat="1">
      <c r="B48" s="4" t="s">
        <v>38</v>
      </c>
      <c r="C48" s="4" t="s">
        <v>149</v>
      </c>
      <c r="E48" s="106">
        <v>121.11968439059599</v>
      </c>
      <c r="F48" s="10">
        <v>302</v>
      </c>
      <c r="H48" s="9"/>
    </row>
    <row r="49" spans="2:8" s="4" customFormat="1">
      <c r="B49" s="4" t="s">
        <v>39</v>
      </c>
      <c r="C49" s="4" t="s">
        <v>150</v>
      </c>
      <c r="E49" s="106">
        <v>151.01127122817098</v>
      </c>
      <c r="F49" s="10">
        <v>548</v>
      </c>
      <c r="H49" s="9"/>
    </row>
    <row r="50" spans="2:8" s="4" customFormat="1">
      <c r="B50" s="4" t="s">
        <v>40</v>
      </c>
      <c r="C50" s="4" t="s">
        <v>151</v>
      </c>
      <c r="E50" s="106">
        <v>136.31840837233</v>
      </c>
      <c r="F50" s="10">
        <v>419</v>
      </c>
      <c r="H50" s="9"/>
    </row>
    <row r="51" spans="2:8" s="4" customFormat="1">
      <c r="B51" s="4" t="s">
        <v>41</v>
      </c>
      <c r="C51" s="4" t="s">
        <v>152</v>
      </c>
      <c r="E51" s="106">
        <v>165.06551072552401</v>
      </c>
      <c r="F51" s="10">
        <v>1221</v>
      </c>
      <c r="H51" s="9"/>
    </row>
    <row r="52" spans="2:8" s="4" customFormat="1">
      <c r="B52" s="4" t="s">
        <v>42</v>
      </c>
      <c r="C52" s="4" t="s">
        <v>153</v>
      </c>
      <c r="E52" s="106">
        <v>133.066118040519</v>
      </c>
      <c r="F52" s="10">
        <v>284</v>
      </c>
      <c r="H52" s="9"/>
    </row>
    <row r="53" spans="2:8" s="4" customFormat="1">
      <c r="B53" s="4" t="s">
        <v>43</v>
      </c>
      <c r="C53" s="4" t="s">
        <v>154</v>
      </c>
      <c r="E53" s="106">
        <v>129.257176710517</v>
      </c>
      <c r="F53" s="10">
        <v>1734</v>
      </c>
      <c r="H53" s="9"/>
    </row>
    <row r="54" spans="2:8" s="4" customFormat="1">
      <c r="B54" s="4" t="s">
        <v>44</v>
      </c>
      <c r="C54" s="4" t="s">
        <v>155</v>
      </c>
      <c r="E54" s="106">
        <v>102.47314812597298</v>
      </c>
      <c r="F54" s="10">
        <v>673</v>
      </c>
      <c r="H54" s="9"/>
    </row>
    <row r="55" spans="2:8" s="4" customFormat="1">
      <c r="B55" s="4" t="s">
        <v>45</v>
      </c>
      <c r="C55" s="4" t="s">
        <v>156</v>
      </c>
      <c r="E55" s="106">
        <v>147.45538551479399</v>
      </c>
      <c r="F55" s="10">
        <v>222</v>
      </c>
      <c r="H55" s="9"/>
    </row>
    <row r="56" spans="2:8" s="4" customFormat="1">
      <c r="B56" s="4" t="s">
        <v>46</v>
      </c>
      <c r="C56" s="4" t="s">
        <v>157</v>
      </c>
      <c r="E56" s="106">
        <v>133.04200214919001</v>
      </c>
      <c r="F56" s="10">
        <v>410</v>
      </c>
      <c r="H56" s="9"/>
    </row>
    <row r="57" spans="2:8" s="4" customFormat="1">
      <c r="B57" s="4" t="s">
        <v>47</v>
      </c>
      <c r="C57" s="4" t="s">
        <v>158</v>
      </c>
      <c r="E57" s="106">
        <v>134.42440287473002</v>
      </c>
      <c r="F57" s="10">
        <v>97</v>
      </c>
      <c r="H57" s="9"/>
    </row>
    <row r="58" spans="2:8" s="4" customFormat="1">
      <c r="B58" s="4" t="s">
        <v>48</v>
      </c>
      <c r="C58" s="4" t="s">
        <v>159</v>
      </c>
      <c r="E58" s="106">
        <v>131.95089352687498</v>
      </c>
      <c r="F58" s="10">
        <v>1069</v>
      </c>
      <c r="H58" s="9"/>
    </row>
    <row r="59" spans="2:8" s="4" customFormat="1">
      <c r="B59" s="4" t="s">
        <v>49</v>
      </c>
      <c r="C59" s="4" t="s">
        <v>160</v>
      </c>
      <c r="E59" s="106">
        <v>119.61337987163201</v>
      </c>
      <c r="F59" s="10">
        <v>566</v>
      </c>
      <c r="H59" s="9"/>
    </row>
    <row r="60" spans="2:8" s="4" customFormat="1">
      <c r="B60" s="4" t="s">
        <v>50</v>
      </c>
      <c r="C60" s="4" t="s">
        <v>161</v>
      </c>
      <c r="E60" s="106">
        <v>95.798156069202903</v>
      </c>
      <c r="F60" s="10">
        <v>553</v>
      </c>
      <c r="H60" s="9"/>
    </row>
    <row r="61" spans="2:8" s="4" customFormat="1">
      <c r="B61" s="4" t="s">
        <v>51</v>
      </c>
      <c r="C61" s="4" t="s">
        <v>162</v>
      </c>
      <c r="E61" s="106">
        <v>135.562814760767</v>
      </c>
      <c r="F61" s="10">
        <v>235</v>
      </c>
      <c r="H61" s="9"/>
    </row>
    <row r="62" spans="2:8" s="4" customFormat="1">
      <c r="B62" s="4" t="s">
        <v>52</v>
      </c>
      <c r="C62" s="4" t="s">
        <v>163</v>
      </c>
      <c r="E62" s="106">
        <v>143.406808166666</v>
      </c>
      <c r="F62" s="10">
        <v>430</v>
      </c>
      <c r="H62" s="9"/>
    </row>
    <row r="63" spans="2:8" s="4" customFormat="1">
      <c r="B63" s="4" t="s">
        <v>53</v>
      </c>
      <c r="C63" s="4" t="s">
        <v>164</v>
      </c>
      <c r="E63" s="106">
        <v>104.463428017057</v>
      </c>
      <c r="F63" s="10">
        <v>779</v>
      </c>
      <c r="H63" s="9"/>
    </row>
    <row r="64" spans="2:8" s="4" customFormat="1">
      <c r="B64" s="4" t="s">
        <v>54</v>
      </c>
      <c r="C64" s="4" t="s">
        <v>165</v>
      </c>
      <c r="E64" s="106">
        <v>98.016194340162599</v>
      </c>
      <c r="F64" s="10">
        <v>182</v>
      </c>
      <c r="H64" s="9"/>
    </row>
    <row r="65" spans="2:8" s="4" customFormat="1">
      <c r="B65" s="4" t="s">
        <v>55</v>
      </c>
      <c r="C65" s="4" t="s">
        <v>166</v>
      </c>
      <c r="E65" s="106">
        <v>132.453018098917</v>
      </c>
      <c r="F65" s="10">
        <v>930</v>
      </c>
      <c r="H65" s="9"/>
    </row>
    <row r="66" spans="2:8" s="4" customFormat="1">
      <c r="B66" s="4" t="s">
        <v>56</v>
      </c>
      <c r="C66" s="4" t="s">
        <v>167</v>
      </c>
      <c r="E66" s="106">
        <v>92.145223467299502</v>
      </c>
      <c r="F66" s="10">
        <v>953</v>
      </c>
      <c r="H66" s="9"/>
    </row>
    <row r="67" spans="2:8" s="4" customFormat="1">
      <c r="B67" s="4" t="s">
        <v>57</v>
      </c>
      <c r="C67" s="4" t="s">
        <v>168</v>
      </c>
      <c r="E67" s="106">
        <v>169.06281292868098</v>
      </c>
      <c r="F67" s="10">
        <v>327</v>
      </c>
      <c r="H67" s="9"/>
    </row>
    <row r="68" spans="2:8" s="4" customFormat="1">
      <c r="B68" s="4" t="s">
        <v>58</v>
      </c>
      <c r="C68" s="4" t="s">
        <v>169</v>
      </c>
      <c r="E68" s="106">
        <v>133.047397198347</v>
      </c>
      <c r="F68" s="10">
        <v>3616</v>
      </c>
      <c r="H68" s="9"/>
    </row>
    <row r="69" spans="2:8" s="4" customFormat="1">
      <c r="B69" s="4" t="s">
        <v>59</v>
      </c>
      <c r="C69" s="4" t="s">
        <v>170</v>
      </c>
      <c r="E69" s="106">
        <v>110.53038115777201</v>
      </c>
      <c r="F69" s="10">
        <v>916</v>
      </c>
      <c r="H69" s="9"/>
    </row>
    <row r="70" spans="2:8" s="4" customFormat="1">
      <c r="B70" s="4" t="s">
        <v>60</v>
      </c>
      <c r="C70" s="4" t="s">
        <v>171</v>
      </c>
      <c r="E70" s="106">
        <v>147.206007407442</v>
      </c>
      <c r="F70" s="10">
        <v>403</v>
      </c>
      <c r="H70" s="9"/>
    </row>
    <row r="71" spans="2:8" s="4" customFormat="1">
      <c r="B71" s="4" t="s">
        <v>61</v>
      </c>
      <c r="C71" s="4" t="s">
        <v>172</v>
      </c>
      <c r="E71" s="106">
        <v>123.872880439032</v>
      </c>
      <c r="F71" s="10">
        <v>1858</v>
      </c>
      <c r="H71" s="9"/>
    </row>
    <row r="72" spans="2:8" s="4" customFormat="1">
      <c r="B72" s="4" t="s">
        <v>62</v>
      </c>
      <c r="C72" s="4" t="s">
        <v>173</v>
      </c>
      <c r="E72" s="106">
        <v>111.76364665443398</v>
      </c>
      <c r="F72" s="10">
        <v>694</v>
      </c>
      <c r="H72" s="9"/>
    </row>
    <row r="73" spans="2:8" s="4" customFormat="1">
      <c r="B73" s="4" t="s">
        <v>63</v>
      </c>
      <c r="C73" s="4" t="s">
        <v>174</v>
      </c>
      <c r="E73" s="106">
        <v>131.40375085206099</v>
      </c>
      <c r="F73" s="10">
        <v>823</v>
      </c>
      <c r="H73" s="9"/>
    </row>
    <row r="74" spans="2:8" s="4" customFormat="1">
      <c r="B74" s="4" t="s">
        <v>64</v>
      </c>
      <c r="C74" s="4" t="s">
        <v>175</v>
      </c>
      <c r="E74" s="106">
        <v>144.00460908496999</v>
      </c>
      <c r="F74" s="10">
        <v>298</v>
      </c>
      <c r="H74" s="9"/>
    </row>
    <row r="75" spans="2:8" s="4" customFormat="1">
      <c r="B75" s="4" t="s">
        <v>65</v>
      </c>
      <c r="C75" s="4" t="s">
        <v>176</v>
      </c>
      <c r="E75" s="106">
        <v>123.51583812880101</v>
      </c>
      <c r="F75" s="10">
        <v>535</v>
      </c>
      <c r="H75" s="9"/>
    </row>
    <row r="76" spans="2:8" s="4" customFormat="1">
      <c r="B76" s="4" t="s">
        <v>66</v>
      </c>
      <c r="C76" s="4" t="s">
        <v>177</v>
      </c>
      <c r="E76" s="106">
        <v>108.595801274358</v>
      </c>
      <c r="F76" s="10">
        <v>1219</v>
      </c>
      <c r="H76" s="9"/>
    </row>
    <row r="77" spans="2:8" s="4" customFormat="1">
      <c r="B77" s="4" t="s">
        <v>67</v>
      </c>
      <c r="C77" s="4" t="s">
        <v>178</v>
      </c>
      <c r="E77" s="106">
        <v>102.30124116135799</v>
      </c>
      <c r="F77" s="10">
        <v>761</v>
      </c>
      <c r="H77" s="9"/>
    </row>
    <row r="78" spans="2:8" s="4" customFormat="1">
      <c r="B78" s="4" t="s">
        <v>68</v>
      </c>
      <c r="C78" s="4" t="s">
        <v>240</v>
      </c>
      <c r="E78" s="106">
        <v>125.808878238944</v>
      </c>
      <c r="F78" s="10">
        <v>2301</v>
      </c>
      <c r="H78" s="9"/>
    </row>
    <row r="79" spans="2:8" s="4" customFormat="1">
      <c r="B79" s="4" t="s">
        <v>69</v>
      </c>
      <c r="C79" s="4" t="s">
        <v>180</v>
      </c>
      <c r="E79" s="106">
        <v>116.27586438746201</v>
      </c>
      <c r="F79" s="10">
        <v>268</v>
      </c>
      <c r="H79" s="9"/>
    </row>
    <row r="80" spans="2:8" s="4" customFormat="1">
      <c r="B80" s="4" t="s">
        <v>70</v>
      </c>
      <c r="C80" s="4" t="s">
        <v>181</v>
      </c>
      <c r="E80" s="106">
        <v>141.48248333997299</v>
      </c>
      <c r="F80" s="10">
        <v>725</v>
      </c>
      <c r="H80" s="9"/>
    </row>
    <row r="81" spans="2:8" s="4" customFormat="1">
      <c r="B81" s="4" t="s">
        <v>71</v>
      </c>
      <c r="C81" s="4" t="s">
        <v>182</v>
      </c>
      <c r="E81" s="106">
        <v>115.834075819544</v>
      </c>
      <c r="F81" s="10">
        <v>649</v>
      </c>
      <c r="H81" s="9"/>
    </row>
    <row r="82" spans="2:8" s="4" customFormat="1">
      <c r="B82" s="4" t="s">
        <v>72</v>
      </c>
      <c r="C82" s="4" t="s">
        <v>183</v>
      </c>
      <c r="E82" s="106">
        <v>141.32603731631602</v>
      </c>
      <c r="F82" s="10">
        <v>589</v>
      </c>
      <c r="H82" s="9"/>
    </row>
    <row r="83" spans="2:8" s="4" customFormat="1">
      <c r="B83" s="4" t="s">
        <v>73</v>
      </c>
      <c r="C83" s="4" t="s">
        <v>184</v>
      </c>
      <c r="E83" s="106">
        <v>133.343485804311</v>
      </c>
      <c r="F83" s="10">
        <v>1012</v>
      </c>
      <c r="H83" s="9"/>
    </row>
    <row r="84" spans="2:8" s="4" customFormat="1">
      <c r="B84" s="4" t="s">
        <v>74</v>
      </c>
      <c r="C84" s="4" t="s">
        <v>209</v>
      </c>
      <c r="E84" s="106">
        <v>97.467351478120705</v>
      </c>
      <c r="F84" s="10">
        <v>2263</v>
      </c>
      <c r="H84" s="9"/>
    </row>
    <row r="85" spans="2:8" s="4" customFormat="1">
      <c r="B85" s="4" t="s">
        <v>75</v>
      </c>
      <c r="C85" s="4" t="s">
        <v>185</v>
      </c>
      <c r="E85" s="106">
        <v>106.40545479566399</v>
      </c>
      <c r="F85" s="10">
        <v>1354</v>
      </c>
      <c r="H85" s="9"/>
    </row>
    <row r="86" spans="2:8" s="4" customFormat="1">
      <c r="B86" s="4" t="s">
        <v>76</v>
      </c>
      <c r="C86" s="4" t="s">
        <v>186</v>
      </c>
      <c r="E86" s="106">
        <v>102.48601328462399</v>
      </c>
      <c r="F86" s="10">
        <v>1460</v>
      </c>
      <c r="H86" s="9"/>
    </row>
    <row r="87" spans="2:8" s="4" customFormat="1">
      <c r="B87" s="4" t="s">
        <v>77</v>
      </c>
      <c r="C87" s="4" t="s">
        <v>187</v>
      </c>
      <c r="E87" s="106">
        <v>114.839999017114</v>
      </c>
      <c r="F87" s="10">
        <v>1676</v>
      </c>
      <c r="H87" s="9"/>
    </row>
    <row r="88" spans="2:8" s="4" customFormat="1">
      <c r="B88" s="4" t="s">
        <v>78</v>
      </c>
      <c r="C88" s="4" t="s">
        <v>188</v>
      </c>
      <c r="E88" s="106">
        <v>141.75307215826501</v>
      </c>
      <c r="F88" s="10">
        <v>503</v>
      </c>
      <c r="H88" s="9"/>
    </row>
    <row r="89" spans="2:8" s="4" customFormat="1">
      <c r="B89" s="4" t="s">
        <v>79</v>
      </c>
      <c r="C89" s="4" t="s">
        <v>189</v>
      </c>
      <c r="E89" s="106">
        <v>109.937198203842</v>
      </c>
      <c r="F89" s="10">
        <v>638</v>
      </c>
      <c r="H89" s="9"/>
    </row>
    <row r="90" spans="2:8" s="4" customFormat="1">
      <c r="B90" s="4" t="s">
        <v>80</v>
      </c>
      <c r="C90" s="4" t="s">
        <v>190</v>
      </c>
      <c r="E90" s="106">
        <v>116.496856137623</v>
      </c>
      <c r="F90" s="10">
        <v>421</v>
      </c>
      <c r="H90" s="9"/>
    </row>
    <row r="91" spans="2:8" s="4" customFormat="1">
      <c r="B91" s="4" t="s">
        <v>81</v>
      </c>
      <c r="C91" s="4" t="s">
        <v>191</v>
      </c>
      <c r="E91" s="106">
        <v>141.25747007603599</v>
      </c>
      <c r="F91" s="10">
        <v>333</v>
      </c>
      <c r="H91" s="9"/>
    </row>
    <row r="92" spans="2:8" s="4" customFormat="1">
      <c r="B92" s="4" t="s">
        <v>82</v>
      </c>
      <c r="C92" s="4" t="s">
        <v>192</v>
      </c>
      <c r="E92" s="106">
        <v>134.65593067158702</v>
      </c>
      <c r="F92" s="10">
        <v>1280</v>
      </c>
      <c r="H92" s="9"/>
    </row>
    <row r="93" spans="2:8" s="4" customFormat="1">
      <c r="B93" s="4" t="s">
        <v>83</v>
      </c>
      <c r="C93" s="4" t="s">
        <v>193</v>
      </c>
      <c r="E93" s="106">
        <v>129.78858375612802</v>
      </c>
      <c r="F93" s="10">
        <v>695</v>
      </c>
      <c r="H93" s="9"/>
    </row>
    <row r="94" spans="2:8" s="4" customFormat="1">
      <c r="B94" s="4" t="s">
        <v>84</v>
      </c>
      <c r="C94" s="4" t="s">
        <v>194</v>
      </c>
      <c r="E94" s="106">
        <v>135.55377811430799</v>
      </c>
      <c r="F94" s="10">
        <v>832</v>
      </c>
      <c r="H94" s="9"/>
    </row>
    <row r="95" spans="2:8" s="4" customFormat="1">
      <c r="B95" s="4" t="s">
        <v>85</v>
      </c>
      <c r="C95" s="4" t="s">
        <v>195</v>
      </c>
      <c r="E95" s="106">
        <v>112.23097562876301</v>
      </c>
      <c r="F95" s="10">
        <v>478</v>
      </c>
      <c r="H95" s="9"/>
    </row>
    <row r="96" spans="2:8" s="4" customFormat="1">
      <c r="B96" s="4" t="s">
        <v>86</v>
      </c>
      <c r="C96" s="4" t="s">
        <v>196</v>
      </c>
      <c r="E96" s="106">
        <v>106.12783133320301</v>
      </c>
      <c r="F96" s="10">
        <v>381</v>
      </c>
      <c r="H96" s="9"/>
    </row>
    <row r="97" spans="2:8" s="4" customFormat="1">
      <c r="B97" s="4" t="s">
        <v>87</v>
      </c>
      <c r="C97" s="4" t="s">
        <v>197</v>
      </c>
      <c r="E97" s="106">
        <v>98.177977852482002</v>
      </c>
      <c r="F97" s="10">
        <v>357</v>
      </c>
      <c r="H97" s="9"/>
    </row>
    <row r="98" spans="2:8" s="4" customFormat="1">
      <c r="B98" s="4" t="s">
        <v>88</v>
      </c>
      <c r="C98" s="4" t="s">
        <v>198</v>
      </c>
      <c r="E98" s="106">
        <v>140.83685022674902</v>
      </c>
      <c r="F98" s="10">
        <v>455</v>
      </c>
      <c r="H98" s="9"/>
    </row>
    <row r="99" spans="2:8" s="4" customFormat="1">
      <c r="B99" s="4" t="s">
        <v>89</v>
      </c>
      <c r="C99" s="4" t="s">
        <v>199</v>
      </c>
      <c r="E99" s="106">
        <v>125.14968240626901</v>
      </c>
      <c r="F99" s="10">
        <v>180</v>
      </c>
      <c r="H99" s="9"/>
    </row>
    <row r="100" spans="2:8" s="4" customFormat="1">
      <c r="B100" s="4" t="s">
        <v>90</v>
      </c>
      <c r="C100" s="4" t="s">
        <v>200</v>
      </c>
      <c r="E100" s="106">
        <v>117.68597937580701</v>
      </c>
      <c r="F100" s="10">
        <v>1523</v>
      </c>
      <c r="H100" s="9"/>
    </row>
    <row r="101" spans="2:8" s="4" customFormat="1">
      <c r="B101" s="4" t="s">
        <v>91</v>
      </c>
      <c r="C101" s="4" t="s">
        <v>201</v>
      </c>
      <c r="E101" s="106">
        <v>110.206743464626</v>
      </c>
      <c r="F101" s="10">
        <v>1789</v>
      </c>
      <c r="H101" s="9"/>
    </row>
    <row r="102" spans="2:8" s="4" customFormat="1">
      <c r="B102" s="4" t="s">
        <v>92</v>
      </c>
      <c r="C102" s="4" t="s">
        <v>202</v>
      </c>
      <c r="E102" s="106">
        <v>107.391209022914</v>
      </c>
      <c r="F102" s="10">
        <v>1763</v>
      </c>
      <c r="H102" s="9"/>
    </row>
    <row r="103" spans="2:8" s="4" customFormat="1">
      <c r="B103" s="4" t="s">
        <v>93</v>
      </c>
      <c r="C103" s="4" t="s">
        <v>203</v>
      </c>
      <c r="E103" s="106">
        <v>96.02566690982421</v>
      </c>
      <c r="F103" s="10">
        <v>1327</v>
      </c>
      <c r="H103" s="9"/>
    </row>
    <row r="104" spans="2:8" s="4" customFormat="1">
      <c r="B104" s="4" t="s">
        <v>94</v>
      </c>
      <c r="C104" s="4" t="s">
        <v>204</v>
      </c>
      <c r="E104" s="106">
        <v>106.32480398611699</v>
      </c>
      <c r="F104" s="10">
        <v>1331</v>
      </c>
      <c r="H104" s="9"/>
    </row>
    <row r="105" spans="2:8" s="4" customFormat="1">
      <c r="B105" s="4" t="s">
        <v>95</v>
      </c>
      <c r="C105" s="4" t="s">
        <v>205</v>
      </c>
      <c r="E105" s="106">
        <v>50.410850154322297</v>
      </c>
      <c r="F105" s="10">
        <v>210</v>
      </c>
      <c r="H105" s="9"/>
    </row>
    <row r="106" spans="2:8" s="4" customFormat="1">
      <c r="B106" s="4" t="s">
        <v>96</v>
      </c>
      <c r="C106" s="4" t="s">
        <v>206</v>
      </c>
      <c r="E106" s="106">
        <v>41.0491961849186</v>
      </c>
      <c r="F106" s="10">
        <v>159</v>
      </c>
      <c r="H106" s="9"/>
    </row>
    <row r="107" spans="2:8" s="4" customFormat="1">
      <c r="B107" s="4" t="s">
        <v>97</v>
      </c>
      <c r="C107" s="4" t="s">
        <v>207</v>
      </c>
      <c r="E107" s="106">
        <v>84.510538419788588</v>
      </c>
      <c r="F107" s="10">
        <v>188</v>
      </c>
      <c r="H107" s="9"/>
    </row>
    <row r="108" spans="2:8" s="4" customFormat="1">
      <c r="B108" s="4" t="s">
        <v>98</v>
      </c>
      <c r="C108" s="4" t="s">
        <v>208</v>
      </c>
      <c r="E108" s="106">
        <v>61.695474791262704</v>
      </c>
      <c r="F108" s="10">
        <v>555</v>
      </c>
      <c r="H108" s="9"/>
    </row>
    <row r="109" spans="2:8" s="7" customFormat="1" ht="22.5" customHeight="1" thickBot="1">
      <c r="B109" s="30"/>
      <c r="C109" s="126" t="s">
        <v>247</v>
      </c>
      <c r="D109" s="126"/>
      <c r="E109" s="98">
        <v>118</v>
      </c>
      <c r="F109" s="31">
        <v>77292</v>
      </c>
    </row>
    <row r="111" spans="2:8" ht="31.5" customHeight="1">
      <c r="C111" s="117" t="s">
        <v>248</v>
      </c>
      <c r="D111" s="117"/>
    </row>
    <row r="113" spans="6:6">
      <c r="F113" s="101"/>
    </row>
  </sheetData>
  <mergeCells count="6">
    <mergeCell ref="C111:D111"/>
    <mergeCell ref="E7:E8"/>
    <mergeCell ref="F7:F8"/>
    <mergeCell ref="B4:C4"/>
    <mergeCell ref="B5:C5"/>
    <mergeCell ref="C109:D10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2"/>
  <sheetViews>
    <sheetView showGridLines="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140625" style="1" customWidth="1"/>
    <col min="11" max="15" width="15.85546875" style="1" customWidth="1"/>
    <col min="16" max="19" width="9.140625" style="1"/>
    <col min="20" max="20" width="48.5703125" style="1" customWidth="1"/>
    <col min="21" max="23" width="9.140625" style="1"/>
    <col min="24" max="24" width="9.7109375" style="1" customWidth="1"/>
    <col min="25" max="16384" width="9.140625" style="1"/>
  </cols>
  <sheetData>
    <row r="2" spans="2:15" ht="14.25" customHeight="1">
      <c r="B2" s="8" t="s">
        <v>249</v>
      </c>
    </row>
    <row r="3" spans="2:15" ht="13.5" thickBot="1"/>
    <row r="4" spans="2:15" ht="38.25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  <c r="J4" s="32"/>
    </row>
    <row r="5" spans="2:15" s="107" customFormat="1" ht="15" customHeight="1" thickBot="1">
      <c r="B5" s="123" t="s">
        <v>99</v>
      </c>
      <c r="C5" s="123"/>
      <c r="D5" s="93">
        <f>F109</f>
        <v>152679</v>
      </c>
      <c r="E5" s="114">
        <v>18.899999999999999</v>
      </c>
      <c r="F5" s="94">
        <f>MIN(E9:E108)</f>
        <v>12.889915827694338</v>
      </c>
      <c r="G5" s="94">
        <f>MAX(E9:E108)</f>
        <v>24.717706763325786</v>
      </c>
      <c r="H5" s="95">
        <f>STDEV(E9:E108)/AVERAGE(E9:E108)</f>
        <v>0.11518874304688374</v>
      </c>
      <c r="J5" s="115"/>
    </row>
    <row r="6" spans="2:15" ht="37.5" customHeight="1" thickBot="1"/>
    <row r="7" spans="2:15" s="4" customFormat="1" ht="19.5" customHeight="1" thickBot="1">
      <c r="B7" s="29"/>
      <c r="C7" s="29"/>
      <c r="D7" s="47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s="4" customFormat="1" ht="18.75" customHeight="1">
      <c r="B8" s="33"/>
      <c r="C8" s="37" t="s">
        <v>110</v>
      </c>
      <c r="D8" s="49"/>
      <c r="E8" s="121"/>
      <c r="F8" s="119"/>
      <c r="G8" s="78"/>
      <c r="H8" s="27"/>
      <c r="I8" s="27"/>
      <c r="J8" s="27"/>
      <c r="K8" s="27"/>
      <c r="L8" s="27"/>
      <c r="M8" s="27"/>
      <c r="N8" s="27"/>
      <c r="O8" s="27"/>
    </row>
    <row r="9" spans="2:15" s="4" customFormat="1" ht="14.25" customHeight="1">
      <c r="B9" s="4" t="s">
        <v>0</v>
      </c>
      <c r="C9" s="4" t="s">
        <v>111</v>
      </c>
      <c r="E9" s="106">
        <v>18.644305143563699</v>
      </c>
      <c r="F9" s="10">
        <v>1329</v>
      </c>
    </row>
    <row r="10" spans="2:15" s="4" customFormat="1" ht="14.25" customHeight="1">
      <c r="B10" s="4" t="s">
        <v>1</v>
      </c>
      <c r="C10" s="4" t="s">
        <v>112</v>
      </c>
      <c r="E10" s="106">
        <v>20.069885637448944</v>
      </c>
      <c r="F10" s="10">
        <v>1290</v>
      </c>
    </row>
    <row r="11" spans="2:15" s="4" customFormat="1" ht="14.25" customHeight="1">
      <c r="B11" s="4" t="s">
        <v>2</v>
      </c>
      <c r="C11" s="4" t="s">
        <v>113</v>
      </c>
      <c r="E11" s="106">
        <v>16.999486664870613</v>
      </c>
      <c r="F11" s="10">
        <v>518</v>
      </c>
    </row>
    <row r="12" spans="2:15" s="4" customFormat="1" ht="14.25" customHeight="1">
      <c r="B12" s="4" t="s">
        <v>3</v>
      </c>
      <c r="C12" s="4" t="s">
        <v>114</v>
      </c>
      <c r="E12" s="106">
        <v>23.306618323310111</v>
      </c>
      <c r="F12" s="10">
        <v>361</v>
      </c>
    </row>
    <row r="13" spans="2:15" s="4" customFormat="1" ht="14.25" customHeight="1">
      <c r="B13" s="4" t="s">
        <v>4</v>
      </c>
      <c r="C13" s="4" t="s">
        <v>115</v>
      </c>
      <c r="E13" s="106">
        <v>19.699257257833054</v>
      </c>
      <c r="F13" s="10">
        <v>270</v>
      </c>
    </row>
    <row r="14" spans="2:15" s="4" customFormat="1" ht="14.25" customHeight="1">
      <c r="B14" s="6" t="s">
        <v>213</v>
      </c>
      <c r="C14" s="4" t="s">
        <v>214</v>
      </c>
      <c r="E14" s="106">
        <v>21.357197982807303</v>
      </c>
      <c r="F14" s="10">
        <v>2561</v>
      </c>
    </row>
    <row r="15" spans="2:15" s="4" customFormat="1" ht="14.25" customHeight="1">
      <c r="B15" s="4" t="s">
        <v>5</v>
      </c>
      <c r="C15" s="4" t="s">
        <v>116</v>
      </c>
      <c r="E15" s="106">
        <v>20.758604094771673</v>
      </c>
      <c r="F15" s="10">
        <v>648</v>
      </c>
    </row>
    <row r="16" spans="2:15" s="4" customFormat="1" ht="14.25" customHeight="1">
      <c r="B16" s="4" t="s">
        <v>6</v>
      </c>
      <c r="C16" s="4" t="s">
        <v>117</v>
      </c>
      <c r="E16" s="106">
        <v>18.277185019813356</v>
      </c>
      <c r="F16" s="10">
        <v>527</v>
      </c>
    </row>
    <row r="17" spans="2:6" s="4" customFormat="1" ht="14.25" customHeight="1">
      <c r="B17" s="4" t="s">
        <v>7</v>
      </c>
      <c r="C17" s="4" t="s">
        <v>118</v>
      </c>
      <c r="E17" s="106">
        <v>19.557363396962291</v>
      </c>
      <c r="F17" s="10">
        <v>268</v>
      </c>
    </row>
    <row r="18" spans="2:6" s="4" customFormat="1" ht="14.25" customHeight="1">
      <c r="B18" s="4" t="s">
        <v>8</v>
      </c>
      <c r="C18" s="4" t="s">
        <v>119</v>
      </c>
      <c r="E18" s="106">
        <v>18.455727481024706</v>
      </c>
      <c r="F18" s="10">
        <v>646</v>
      </c>
    </row>
    <row r="19" spans="2:6" s="4" customFormat="1" ht="14.25" customHeight="1">
      <c r="B19" s="4" t="s">
        <v>9</v>
      </c>
      <c r="C19" s="4" t="s">
        <v>120</v>
      </c>
      <c r="E19" s="106">
        <v>20.48049792942086</v>
      </c>
      <c r="F19" s="10">
        <v>736</v>
      </c>
    </row>
    <row r="20" spans="2:6" s="4" customFormat="1" ht="14.25" customHeight="1">
      <c r="B20" s="4" t="s">
        <v>10</v>
      </c>
      <c r="C20" s="4" t="s">
        <v>121</v>
      </c>
      <c r="E20" s="106">
        <v>16.923773362283427</v>
      </c>
      <c r="F20" s="10">
        <v>435</v>
      </c>
    </row>
    <row r="21" spans="2:6" s="4" customFormat="1" ht="14.25" customHeight="1">
      <c r="B21" s="4" t="s">
        <v>11</v>
      </c>
      <c r="C21" s="4" t="s">
        <v>122</v>
      </c>
      <c r="E21" s="106">
        <v>20.529880156896041</v>
      </c>
      <c r="F21" s="10">
        <v>5263</v>
      </c>
    </row>
    <row r="22" spans="2:6" s="4" customFormat="1" ht="14.25" customHeight="1">
      <c r="B22" s="4" t="s">
        <v>12</v>
      </c>
      <c r="C22" s="4" t="s">
        <v>123</v>
      </c>
      <c r="E22" s="106">
        <v>17.613013843397543</v>
      </c>
      <c r="F22" s="10">
        <v>1344</v>
      </c>
    </row>
    <row r="23" spans="2:6" s="4" customFormat="1" ht="14.25" customHeight="1">
      <c r="B23" s="4" t="s">
        <v>13</v>
      </c>
      <c r="C23" s="4" t="s">
        <v>124</v>
      </c>
      <c r="E23" s="106">
        <v>20.49696682468301</v>
      </c>
      <c r="F23" s="10">
        <v>252</v>
      </c>
    </row>
    <row r="24" spans="2:6" s="4" customFormat="1" ht="14.25" customHeight="1">
      <c r="B24" s="4" t="s">
        <v>14</v>
      </c>
      <c r="C24" s="4" t="s">
        <v>125</v>
      </c>
      <c r="E24" s="106">
        <v>18.315815221755482</v>
      </c>
      <c r="F24" s="10">
        <v>593</v>
      </c>
    </row>
    <row r="25" spans="2:6" s="4" customFormat="1" ht="14.25" customHeight="1">
      <c r="B25" s="4" t="s">
        <v>15</v>
      </c>
      <c r="C25" s="4" t="s">
        <v>126</v>
      </c>
      <c r="E25" s="106">
        <v>19.53790930728654</v>
      </c>
      <c r="F25" s="10">
        <v>1135</v>
      </c>
    </row>
    <row r="26" spans="2:6" s="4" customFormat="1" ht="14.25" customHeight="1">
      <c r="B26" s="4" t="s">
        <v>16</v>
      </c>
      <c r="C26" s="4" t="s">
        <v>127</v>
      </c>
      <c r="E26" s="106">
        <v>18.034896598790315</v>
      </c>
      <c r="F26" s="10">
        <v>553</v>
      </c>
    </row>
    <row r="27" spans="2:6" s="4" customFormat="1" ht="14.25" customHeight="1">
      <c r="B27" s="4" t="s">
        <v>17</v>
      </c>
      <c r="C27" s="4" t="s">
        <v>128</v>
      </c>
      <c r="E27" s="106">
        <v>21.857912923827705</v>
      </c>
      <c r="F27" s="10">
        <v>458</v>
      </c>
    </row>
    <row r="28" spans="2:6" s="4" customFormat="1" ht="14.25" customHeight="1">
      <c r="B28" s="4" t="s">
        <v>18</v>
      </c>
      <c r="C28" s="4" t="s">
        <v>129</v>
      </c>
      <c r="E28" s="106">
        <v>16.014808581081528</v>
      </c>
      <c r="F28" s="10">
        <v>936</v>
      </c>
    </row>
    <row r="29" spans="2:6" s="4" customFormat="1" ht="14.25" customHeight="1">
      <c r="B29" s="4" t="s">
        <v>19</v>
      </c>
      <c r="C29" s="4" t="s">
        <v>130</v>
      </c>
      <c r="E29" s="106">
        <v>18.460835263239019</v>
      </c>
      <c r="F29" s="10">
        <v>1103</v>
      </c>
    </row>
    <row r="30" spans="2:6" s="4" customFormat="1" ht="14.25" customHeight="1">
      <c r="B30" s="4" t="s">
        <v>20</v>
      </c>
      <c r="C30" s="4" t="s">
        <v>131</v>
      </c>
      <c r="E30" s="106">
        <v>19.602330324773106</v>
      </c>
      <c r="F30" s="10">
        <v>180</v>
      </c>
    </row>
    <row r="31" spans="2:6" s="4" customFormat="1" ht="14.25" customHeight="1">
      <c r="B31" s="4" t="s">
        <v>21</v>
      </c>
      <c r="C31" s="4" t="s">
        <v>132</v>
      </c>
      <c r="E31" s="106">
        <v>17.960855651749032</v>
      </c>
      <c r="F31" s="10">
        <v>647</v>
      </c>
    </row>
    <row r="32" spans="2:6" s="4" customFormat="1" ht="14.25" customHeight="1">
      <c r="B32" s="4" t="s">
        <v>22</v>
      </c>
      <c r="C32" s="4" t="s">
        <v>133</v>
      </c>
      <c r="E32" s="106">
        <v>14.978643641737216</v>
      </c>
      <c r="F32" s="10">
        <v>982</v>
      </c>
    </row>
    <row r="33" spans="2:16" s="4" customFormat="1" ht="14.25" customHeight="1">
      <c r="B33" s="4" t="s">
        <v>23</v>
      </c>
      <c r="C33" s="4" t="s">
        <v>134</v>
      </c>
      <c r="E33" s="106">
        <v>20.320913915208187</v>
      </c>
      <c r="F33" s="10">
        <v>1141</v>
      </c>
    </row>
    <row r="34" spans="2:16" s="4" customFormat="1" ht="14.25" customHeight="1">
      <c r="B34" s="4" t="s">
        <v>24</v>
      </c>
      <c r="C34" s="4" t="s">
        <v>135</v>
      </c>
      <c r="E34" s="106">
        <v>19.00046571540847</v>
      </c>
      <c r="F34" s="10">
        <v>1404</v>
      </c>
    </row>
    <row r="35" spans="2:16" s="4" customFormat="1" ht="14.25" customHeight="1">
      <c r="B35" s="4" t="s">
        <v>25</v>
      </c>
      <c r="C35" s="4" t="s">
        <v>136</v>
      </c>
      <c r="E35" s="106">
        <v>18.601929532738801</v>
      </c>
      <c r="F35" s="10">
        <v>969</v>
      </c>
    </row>
    <row r="36" spans="2:16" s="4" customFormat="1" ht="14.25" customHeight="1">
      <c r="B36" s="4" t="s">
        <v>26</v>
      </c>
      <c r="C36" s="4" t="s">
        <v>137</v>
      </c>
      <c r="E36" s="106">
        <v>17.300246041361824</v>
      </c>
      <c r="F36" s="10">
        <v>1616</v>
      </c>
    </row>
    <row r="37" spans="2:16" s="4" customFormat="1" ht="14.25" customHeight="1">
      <c r="B37" s="4" t="s">
        <v>27</v>
      </c>
      <c r="C37" s="4" t="s">
        <v>138</v>
      </c>
      <c r="E37" s="106">
        <v>22.488490405540045</v>
      </c>
      <c r="F37" s="10">
        <v>312</v>
      </c>
    </row>
    <row r="38" spans="2:16" s="4" customFormat="1" ht="14.25" customHeight="1">
      <c r="B38" s="4" t="s">
        <v>28</v>
      </c>
      <c r="C38" s="4" t="s">
        <v>139</v>
      </c>
      <c r="E38" s="106">
        <v>24.717706763325786</v>
      </c>
      <c r="F38" s="10">
        <v>395</v>
      </c>
    </row>
    <row r="39" spans="2:16" s="4" customFormat="1" ht="14.25" customHeight="1">
      <c r="B39" s="4" t="s">
        <v>29</v>
      </c>
      <c r="C39" s="4" t="s">
        <v>140</v>
      </c>
      <c r="E39" s="106">
        <v>20.773566388768849</v>
      </c>
      <c r="F39" s="10">
        <v>1695</v>
      </c>
    </row>
    <row r="40" spans="2:16" s="4" customFormat="1" ht="14.25" customHeight="1">
      <c r="B40" s="4" t="s">
        <v>30</v>
      </c>
      <c r="C40" s="4" t="s">
        <v>141</v>
      </c>
      <c r="E40" s="106">
        <v>18.671244613155103</v>
      </c>
      <c r="F40" s="10">
        <v>2922</v>
      </c>
    </row>
    <row r="41" spans="2:16" s="4" customFormat="1" ht="14.25" customHeight="1">
      <c r="B41" s="4" t="s">
        <v>31</v>
      </c>
      <c r="C41" s="4" t="s">
        <v>142</v>
      </c>
      <c r="E41" s="106">
        <v>17.818942877906572</v>
      </c>
      <c r="F41" s="10">
        <v>290</v>
      </c>
    </row>
    <row r="42" spans="2:16" s="4" customFormat="1" ht="14.25" customHeight="1">
      <c r="B42" s="4" t="s">
        <v>32</v>
      </c>
      <c r="C42" s="4" t="s">
        <v>143</v>
      </c>
      <c r="E42" s="106">
        <v>19.14224772724214</v>
      </c>
      <c r="F42" s="10">
        <v>3126</v>
      </c>
    </row>
    <row r="43" spans="2:16" s="4" customFormat="1" ht="14.25" customHeight="1">
      <c r="B43" s="4" t="s">
        <v>33</v>
      </c>
      <c r="C43" s="4" t="s">
        <v>144</v>
      </c>
      <c r="E43" s="106">
        <v>18.211383551597205</v>
      </c>
      <c r="F43" s="10">
        <v>2302</v>
      </c>
      <c r="I43" s="40"/>
      <c r="J43" s="41"/>
      <c r="K43" s="40"/>
      <c r="L43" s="40"/>
      <c r="M43" s="40"/>
      <c r="N43" s="40"/>
      <c r="O43" s="40"/>
      <c r="P43" s="40"/>
    </row>
    <row r="44" spans="2:16" s="4" customFormat="1" ht="14.25" customHeight="1">
      <c r="B44" s="4" t="s">
        <v>34</v>
      </c>
      <c r="C44" s="4" t="s">
        <v>145</v>
      </c>
      <c r="E44" s="106">
        <v>17.05326293304817</v>
      </c>
      <c r="F44" s="10">
        <v>2176</v>
      </c>
      <c r="I44" s="40"/>
      <c r="J44" s="42"/>
      <c r="K44" s="40"/>
      <c r="L44" s="40"/>
      <c r="M44" s="40"/>
      <c r="N44" s="40"/>
      <c r="O44" s="40"/>
      <c r="P44" s="40"/>
    </row>
    <row r="45" spans="2:16" s="4" customFormat="1" ht="14.25" customHeight="1">
      <c r="B45" s="4" t="s">
        <v>35</v>
      </c>
      <c r="C45" s="4" t="s">
        <v>146</v>
      </c>
      <c r="E45" s="106">
        <v>18.810306250918082</v>
      </c>
      <c r="F45" s="10">
        <v>361</v>
      </c>
      <c r="I45" s="40"/>
      <c r="J45" s="42"/>
      <c r="K45" s="40"/>
      <c r="L45" s="40"/>
      <c r="M45" s="40"/>
      <c r="N45" s="40"/>
      <c r="O45" s="40"/>
      <c r="P45" s="40"/>
    </row>
    <row r="46" spans="2:16" s="4" customFormat="1" ht="14.25" customHeight="1">
      <c r="B46" s="4" t="s">
        <v>36</v>
      </c>
      <c r="C46" s="4" t="s">
        <v>147</v>
      </c>
      <c r="E46" s="106">
        <v>17.605239068119076</v>
      </c>
      <c r="F46" s="10">
        <v>1146</v>
      </c>
      <c r="I46" s="40"/>
      <c r="J46" s="43"/>
      <c r="K46" s="43"/>
      <c r="L46" s="43"/>
      <c r="M46" s="43"/>
      <c r="N46" s="43"/>
      <c r="O46" s="43"/>
      <c r="P46" s="43"/>
    </row>
    <row r="47" spans="2:16" s="4" customFormat="1" ht="14.25" customHeight="1">
      <c r="B47" s="4" t="s">
        <v>37</v>
      </c>
      <c r="C47" s="4" t="s">
        <v>148</v>
      </c>
      <c r="E47" s="106">
        <v>20.411396774113431</v>
      </c>
      <c r="F47" s="10">
        <v>3117</v>
      </c>
      <c r="I47" s="40"/>
      <c r="J47" s="44"/>
      <c r="K47" s="44"/>
      <c r="L47" s="44"/>
      <c r="M47" s="45"/>
      <c r="N47" s="46"/>
      <c r="O47" s="44"/>
      <c r="P47" s="44"/>
    </row>
    <row r="48" spans="2:16" s="4" customFormat="1" ht="14.25" customHeight="1">
      <c r="B48" s="4" t="s">
        <v>38</v>
      </c>
      <c r="C48" s="4" t="s">
        <v>149</v>
      </c>
      <c r="E48" s="106">
        <v>13.933236989761525</v>
      </c>
      <c r="F48" s="10">
        <v>366</v>
      </c>
      <c r="I48" s="40"/>
      <c r="J48" s="44"/>
      <c r="K48" s="44"/>
      <c r="L48" s="44"/>
      <c r="M48" s="45"/>
      <c r="N48" s="46"/>
      <c r="O48" s="44"/>
      <c r="P48" s="44"/>
    </row>
    <row r="49" spans="2:16" s="4" customFormat="1" ht="14.25" customHeight="1">
      <c r="B49" s="4" t="s">
        <v>39</v>
      </c>
      <c r="C49" s="4" t="s">
        <v>150</v>
      </c>
      <c r="E49" s="106">
        <v>16.415920641231288</v>
      </c>
      <c r="F49" s="10">
        <v>612</v>
      </c>
      <c r="I49" s="40"/>
      <c r="J49" s="44"/>
      <c r="K49" s="44"/>
      <c r="L49" s="44"/>
      <c r="M49" s="45"/>
      <c r="N49" s="46"/>
      <c r="O49" s="44"/>
      <c r="P49" s="44"/>
    </row>
    <row r="50" spans="2:16" s="4" customFormat="1" ht="14.25" customHeight="1">
      <c r="B50" s="4" t="s">
        <v>40</v>
      </c>
      <c r="C50" s="4" t="s">
        <v>151</v>
      </c>
      <c r="E50" s="106">
        <v>15.044746048154206</v>
      </c>
      <c r="F50" s="10">
        <v>526</v>
      </c>
      <c r="I50" s="40"/>
      <c r="J50" s="44"/>
      <c r="K50" s="44"/>
      <c r="L50" s="44"/>
      <c r="M50" s="45"/>
      <c r="N50" s="46"/>
      <c r="O50" s="44"/>
      <c r="P50" s="44"/>
    </row>
    <row r="51" spans="2:16" s="4" customFormat="1" ht="14.25" customHeight="1">
      <c r="B51" s="4" t="s">
        <v>41</v>
      </c>
      <c r="C51" s="4" t="s">
        <v>152</v>
      </c>
      <c r="E51" s="106">
        <v>19.783687274609527</v>
      </c>
      <c r="F51" s="10">
        <v>1747</v>
      </c>
      <c r="I51" s="40"/>
      <c r="J51" s="44"/>
      <c r="K51" s="44"/>
      <c r="L51" s="44"/>
      <c r="M51" s="45"/>
      <c r="N51" s="46"/>
      <c r="O51" s="44"/>
      <c r="P51" s="44"/>
    </row>
    <row r="52" spans="2:16" s="4" customFormat="1" ht="14.25" customHeight="1">
      <c r="B52" s="4" t="s">
        <v>42</v>
      </c>
      <c r="C52" s="4" t="s">
        <v>153</v>
      </c>
      <c r="E52" s="106">
        <v>17.15648733664873</v>
      </c>
      <c r="F52" s="10">
        <v>391</v>
      </c>
      <c r="I52" s="40"/>
      <c r="J52" s="40"/>
      <c r="K52" s="40"/>
      <c r="L52" s="40"/>
      <c r="M52" s="40"/>
      <c r="N52" s="40"/>
      <c r="O52" s="40"/>
      <c r="P52" s="40"/>
    </row>
    <row r="53" spans="2:16" s="4" customFormat="1" ht="14.25" customHeight="1">
      <c r="B53" s="4" t="s">
        <v>43</v>
      </c>
      <c r="C53" s="4" t="s">
        <v>154</v>
      </c>
      <c r="E53" s="106">
        <v>16.498284311298203</v>
      </c>
      <c r="F53" s="10">
        <v>2660</v>
      </c>
      <c r="I53" s="40"/>
      <c r="J53" s="40"/>
      <c r="K53" s="40"/>
      <c r="L53" s="40"/>
      <c r="M53" s="40"/>
      <c r="N53" s="40"/>
      <c r="O53" s="40"/>
      <c r="P53" s="40"/>
    </row>
    <row r="54" spans="2:16" s="4" customFormat="1" ht="14.25" customHeight="1">
      <c r="B54" s="4" t="s">
        <v>44</v>
      </c>
      <c r="C54" s="4" t="s">
        <v>155</v>
      </c>
      <c r="E54" s="106">
        <v>18.438531285819568</v>
      </c>
      <c r="F54" s="10">
        <v>1556</v>
      </c>
      <c r="I54" s="40"/>
      <c r="J54" s="40"/>
      <c r="K54" s="40"/>
      <c r="L54" s="40"/>
      <c r="M54" s="40"/>
      <c r="N54" s="40"/>
      <c r="O54" s="40"/>
      <c r="P54" s="40"/>
    </row>
    <row r="55" spans="2:16" s="4" customFormat="1" ht="14.25" customHeight="1">
      <c r="B55" s="4" t="s">
        <v>45</v>
      </c>
      <c r="C55" s="4" t="s">
        <v>156</v>
      </c>
      <c r="E55" s="106">
        <v>17.530019731786471</v>
      </c>
      <c r="F55" s="10">
        <v>242</v>
      </c>
    </row>
    <row r="56" spans="2:16" s="4" customFormat="1" ht="14.25" customHeight="1">
      <c r="B56" s="4" t="s">
        <v>46</v>
      </c>
      <c r="C56" s="4" t="s">
        <v>157</v>
      </c>
      <c r="E56" s="106">
        <v>20.810459716692847</v>
      </c>
      <c r="F56" s="10">
        <v>670</v>
      </c>
    </row>
    <row r="57" spans="2:16" s="4" customFormat="1" ht="14.25" customHeight="1">
      <c r="B57" s="4" t="s">
        <v>47</v>
      </c>
      <c r="C57" s="4" t="s">
        <v>158</v>
      </c>
      <c r="E57" s="106">
        <v>23.597118766712363</v>
      </c>
      <c r="F57" s="10">
        <v>121</v>
      </c>
    </row>
    <row r="58" spans="2:16" s="4" customFormat="1" ht="14.25" customHeight="1">
      <c r="B58" s="4" t="s">
        <v>48</v>
      </c>
      <c r="C58" s="4" t="s">
        <v>159</v>
      </c>
      <c r="E58" s="106">
        <v>17.118724717058392</v>
      </c>
      <c r="F58" s="10">
        <v>1664</v>
      </c>
    </row>
    <row r="59" spans="2:16" s="4" customFormat="1" ht="14.25" customHeight="1">
      <c r="B59" s="4" t="s">
        <v>49</v>
      </c>
      <c r="C59" s="4" t="s">
        <v>160</v>
      </c>
      <c r="E59" s="106">
        <v>17.247449909037361</v>
      </c>
      <c r="F59" s="10">
        <v>792</v>
      </c>
    </row>
    <row r="60" spans="2:16" s="4" customFormat="1" ht="14.25" customHeight="1">
      <c r="B60" s="4" t="s">
        <v>50</v>
      </c>
      <c r="C60" s="4" t="s">
        <v>161</v>
      </c>
      <c r="E60" s="106">
        <v>20.217606402850102</v>
      </c>
      <c r="F60" s="10">
        <v>1334</v>
      </c>
    </row>
    <row r="61" spans="2:16" s="4" customFormat="1" ht="14.25" customHeight="1">
      <c r="B61" s="4" t="s">
        <v>51</v>
      </c>
      <c r="C61" s="4" t="s">
        <v>162</v>
      </c>
      <c r="E61" s="106">
        <v>17.793174250960138</v>
      </c>
      <c r="F61" s="10">
        <v>310</v>
      </c>
    </row>
    <row r="62" spans="2:16" s="4" customFormat="1" ht="14.25" customHeight="1">
      <c r="B62" s="4" t="s">
        <v>52</v>
      </c>
      <c r="C62" s="4" t="s">
        <v>163</v>
      </c>
      <c r="E62" s="106">
        <v>15.996351156140117</v>
      </c>
      <c r="F62" s="10">
        <v>564</v>
      </c>
    </row>
    <row r="63" spans="2:16" s="4" customFormat="1" ht="14.25" customHeight="1">
      <c r="B63" s="4" t="s">
        <v>53</v>
      </c>
      <c r="C63" s="4" t="s">
        <v>164</v>
      </c>
      <c r="E63" s="106">
        <v>17.682723513475118</v>
      </c>
      <c r="F63" s="10">
        <v>1418</v>
      </c>
    </row>
    <row r="64" spans="2:16" s="4" customFormat="1" ht="14.25" customHeight="1">
      <c r="B64" s="4" t="s">
        <v>54</v>
      </c>
      <c r="C64" s="4" t="s">
        <v>165</v>
      </c>
      <c r="E64" s="106">
        <v>17.710765383601565</v>
      </c>
      <c r="F64" s="10">
        <v>339</v>
      </c>
    </row>
    <row r="65" spans="2:6" s="4" customFormat="1" ht="14.25" customHeight="1">
      <c r="B65" s="4" t="s">
        <v>55</v>
      </c>
      <c r="C65" s="4" t="s">
        <v>166</v>
      </c>
      <c r="E65" s="106">
        <v>17.498721821071634</v>
      </c>
      <c r="F65" s="10">
        <v>1312</v>
      </c>
    </row>
    <row r="66" spans="2:6" s="4" customFormat="1" ht="14.25" customHeight="1">
      <c r="B66" s="4" t="s">
        <v>56</v>
      </c>
      <c r="C66" s="4" t="s">
        <v>167</v>
      </c>
      <c r="E66" s="106">
        <v>18.546792472676682</v>
      </c>
      <c r="F66" s="10">
        <v>2018</v>
      </c>
    </row>
    <row r="67" spans="2:6" s="4" customFormat="1" ht="14.25" customHeight="1">
      <c r="B67" s="4" t="s">
        <v>57</v>
      </c>
      <c r="C67" s="4" t="s">
        <v>168</v>
      </c>
      <c r="E67" s="106">
        <v>18.365646748289386</v>
      </c>
      <c r="F67" s="10">
        <v>344</v>
      </c>
    </row>
    <row r="68" spans="2:6" s="4" customFormat="1" ht="14.25" customHeight="1">
      <c r="B68" s="4" t="s">
        <v>58</v>
      </c>
      <c r="C68" s="4" t="s">
        <v>169</v>
      </c>
      <c r="E68" s="106">
        <v>17.9406672414033</v>
      </c>
      <c r="F68" s="10">
        <v>6219</v>
      </c>
    </row>
    <row r="69" spans="2:6" s="4" customFormat="1" ht="14.25" customHeight="1">
      <c r="B69" s="4" t="s">
        <v>59</v>
      </c>
      <c r="C69" s="4" t="s">
        <v>170</v>
      </c>
      <c r="E69" s="106">
        <v>18.818459132159045</v>
      </c>
      <c r="F69" s="10">
        <v>2021</v>
      </c>
    </row>
    <row r="70" spans="2:6" s="4" customFormat="1" ht="14.25" customHeight="1">
      <c r="B70" s="4" t="s">
        <v>60</v>
      </c>
      <c r="C70" s="4" t="s">
        <v>171</v>
      </c>
      <c r="E70" s="106">
        <v>18.869579201655558</v>
      </c>
      <c r="F70" s="10">
        <v>538</v>
      </c>
    </row>
    <row r="71" spans="2:6" s="4" customFormat="1" ht="14.25" customHeight="1">
      <c r="B71" s="4" t="s">
        <v>61</v>
      </c>
      <c r="C71" s="4" t="s">
        <v>172</v>
      </c>
      <c r="E71" s="106">
        <v>19.01007833252903</v>
      </c>
      <c r="F71" s="10">
        <v>3516</v>
      </c>
    </row>
    <row r="72" spans="2:6" s="4" customFormat="1" ht="14.25" customHeight="1">
      <c r="B72" s="4" t="s">
        <v>62</v>
      </c>
      <c r="C72" s="4" t="s">
        <v>173</v>
      </c>
      <c r="E72" s="106">
        <v>17.642411361883234</v>
      </c>
      <c r="F72" s="10">
        <v>1158</v>
      </c>
    </row>
    <row r="73" spans="2:6" s="4" customFormat="1" ht="14.25" customHeight="1">
      <c r="B73" s="4" t="s">
        <v>63</v>
      </c>
      <c r="C73" s="4" t="s">
        <v>174</v>
      </c>
      <c r="E73" s="106">
        <v>17.223814016539599</v>
      </c>
      <c r="F73" s="10">
        <v>1096</v>
      </c>
    </row>
    <row r="74" spans="2:6" s="4" customFormat="1" ht="14.25" customHeight="1">
      <c r="B74" s="4" t="s">
        <v>64</v>
      </c>
      <c r="C74" s="4" t="s">
        <v>175</v>
      </c>
      <c r="E74" s="106">
        <v>20.356199067569342</v>
      </c>
      <c r="F74" s="10">
        <v>433</v>
      </c>
    </row>
    <row r="75" spans="2:6" s="4" customFormat="1" ht="14.25" customHeight="1">
      <c r="B75" s="4" t="s">
        <v>65</v>
      </c>
      <c r="C75" s="4" t="s">
        <v>176</v>
      </c>
      <c r="E75" s="106">
        <v>18.176897739175274</v>
      </c>
      <c r="F75" s="10">
        <v>871</v>
      </c>
    </row>
    <row r="76" spans="2:6" s="4" customFormat="1" ht="14.25" customHeight="1">
      <c r="B76" s="4" t="s">
        <v>66</v>
      </c>
      <c r="C76" s="4" t="s">
        <v>177</v>
      </c>
      <c r="E76" s="106">
        <v>19.178324571586359</v>
      </c>
      <c r="F76" s="10">
        <v>2421</v>
      </c>
    </row>
    <row r="77" spans="2:6" s="4" customFormat="1" ht="14.25" customHeight="1">
      <c r="B77" s="4" t="s">
        <v>67</v>
      </c>
      <c r="C77" s="4" t="s">
        <v>178</v>
      </c>
      <c r="E77" s="106">
        <v>19.973992294774813</v>
      </c>
      <c r="F77" s="10">
        <v>1705</v>
      </c>
    </row>
    <row r="78" spans="2:6" s="4" customFormat="1" ht="14.25" customHeight="1">
      <c r="B78" s="4" t="s">
        <v>68</v>
      </c>
      <c r="C78" s="4" t="s">
        <v>240</v>
      </c>
      <c r="E78" s="106">
        <v>20.267379800487532</v>
      </c>
      <c r="F78" s="10">
        <v>5136</v>
      </c>
    </row>
    <row r="79" spans="2:6" s="4" customFormat="1" ht="14.25" customHeight="1">
      <c r="B79" s="4" t="s">
        <v>69</v>
      </c>
      <c r="C79" s="4" t="s">
        <v>180</v>
      </c>
      <c r="E79" s="106">
        <v>14.79356011585109</v>
      </c>
      <c r="F79" s="10">
        <v>363</v>
      </c>
    </row>
    <row r="80" spans="2:6" s="4" customFormat="1" ht="14.25" customHeight="1">
      <c r="B80" s="4" t="s">
        <v>70</v>
      </c>
      <c r="C80" s="4" t="s">
        <v>181</v>
      </c>
      <c r="E80" s="106">
        <v>17.131080323328227</v>
      </c>
      <c r="F80" s="10">
        <v>930</v>
      </c>
    </row>
    <row r="81" spans="2:6" s="4" customFormat="1" ht="14.25" customHeight="1">
      <c r="B81" s="4" t="s">
        <v>71</v>
      </c>
      <c r="C81" s="4" t="s">
        <v>182</v>
      </c>
      <c r="E81" s="106">
        <v>18.176033603827253</v>
      </c>
      <c r="F81" s="10">
        <v>1169</v>
      </c>
    </row>
    <row r="82" spans="2:6" s="4" customFormat="1" ht="14.25" customHeight="1">
      <c r="B82" s="4" t="s">
        <v>72</v>
      </c>
      <c r="C82" s="4" t="s">
        <v>183</v>
      </c>
      <c r="E82" s="106">
        <v>19.016578035373591</v>
      </c>
      <c r="F82" s="10">
        <v>900</v>
      </c>
    </row>
    <row r="83" spans="2:6" s="4" customFormat="1" ht="14.25" customHeight="1">
      <c r="B83" s="4" t="s">
        <v>73</v>
      </c>
      <c r="C83" s="4" t="s">
        <v>184</v>
      </c>
      <c r="E83" s="106">
        <v>19.376617003070589</v>
      </c>
      <c r="F83" s="10">
        <v>1786</v>
      </c>
    </row>
    <row r="84" spans="2:6" s="4" customFormat="1" ht="14.25" customHeight="1">
      <c r="B84" s="4" t="s">
        <v>74</v>
      </c>
      <c r="C84" s="4" t="s">
        <v>209</v>
      </c>
      <c r="E84" s="106">
        <v>19.691660984753828</v>
      </c>
      <c r="F84" s="10">
        <v>6306</v>
      </c>
    </row>
    <row r="85" spans="2:6" s="4" customFormat="1" ht="14.25" customHeight="1">
      <c r="B85" s="4" t="s">
        <v>75</v>
      </c>
      <c r="C85" s="4" t="s">
        <v>185</v>
      </c>
      <c r="E85" s="106">
        <v>17.44195756188028</v>
      </c>
      <c r="F85" s="10">
        <v>2708</v>
      </c>
    </row>
    <row r="86" spans="2:6" s="4" customFormat="1" ht="14.25" customHeight="1">
      <c r="B86" s="4" t="s">
        <v>76</v>
      </c>
      <c r="C86" s="4" t="s">
        <v>186</v>
      </c>
      <c r="E86" s="106">
        <v>20.871493666834144</v>
      </c>
      <c r="F86" s="10">
        <v>3949</v>
      </c>
    </row>
    <row r="87" spans="2:6" s="4" customFormat="1" ht="14.25" customHeight="1">
      <c r="B87" s="4" t="s">
        <v>77</v>
      </c>
      <c r="C87" s="4" t="s">
        <v>187</v>
      </c>
      <c r="E87" s="106">
        <v>20.934171987319903</v>
      </c>
      <c r="F87" s="10">
        <v>4274</v>
      </c>
    </row>
    <row r="88" spans="2:6" s="4" customFormat="1" ht="14.25" customHeight="1">
      <c r="B88" s="4" t="s">
        <v>78</v>
      </c>
      <c r="C88" s="4" t="s">
        <v>188</v>
      </c>
      <c r="E88" s="106">
        <v>16.210818850464637</v>
      </c>
      <c r="F88" s="10">
        <v>620</v>
      </c>
    </row>
    <row r="89" spans="2:6" s="4" customFormat="1" ht="14.25" customHeight="1">
      <c r="B89" s="4" t="s">
        <v>79</v>
      </c>
      <c r="C89" s="4" t="s">
        <v>189</v>
      </c>
      <c r="E89" s="106">
        <v>18.671274072262737</v>
      </c>
      <c r="F89" s="10">
        <v>1242</v>
      </c>
    </row>
    <row r="90" spans="2:6" s="4" customFormat="1" ht="14.25" customHeight="1">
      <c r="B90" s="4" t="s">
        <v>80</v>
      </c>
      <c r="C90" s="4" t="s">
        <v>190</v>
      </c>
      <c r="E90" s="106">
        <v>17.752872110875984</v>
      </c>
      <c r="F90" s="10">
        <v>669</v>
      </c>
    </row>
    <row r="91" spans="2:6" s="4" customFormat="1" ht="14.25" customHeight="1">
      <c r="B91" s="4" t="s">
        <v>81</v>
      </c>
      <c r="C91" s="4" t="s">
        <v>191</v>
      </c>
      <c r="E91" s="106">
        <v>18.029208642946205</v>
      </c>
      <c r="F91" s="10">
        <v>532</v>
      </c>
    </row>
    <row r="92" spans="2:6" s="4" customFormat="1" ht="14.25" customHeight="1">
      <c r="B92" s="4" t="s">
        <v>82</v>
      </c>
      <c r="C92" s="4" t="s">
        <v>192</v>
      </c>
      <c r="E92" s="106">
        <v>19.604605536975438</v>
      </c>
      <c r="F92" s="10">
        <v>2143</v>
      </c>
    </row>
    <row r="93" spans="2:6" s="4" customFormat="1" ht="14.25" customHeight="1">
      <c r="B93" s="4" t="s">
        <v>83</v>
      </c>
      <c r="C93" s="4" t="s">
        <v>193</v>
      </c>
      <c r="E93" s="106">
        <v>20.350294299126624</v>
      </c>
      <c r="F93" s="10">
        <v>1366</v>
      </c>
    </row>
    <row r="94" spans="2:6" s="4" customFormat="1" ht="14.25" customHeight="1">
      <c r="B94" s="4" t="s">
        <v>84</v>
      </c>
      <c r="C94" s="4" t="s">
        <v>194</v>
      </c>
      <c r="E94" s="106">
        <v>16.540119943389385</v>
      </c>
      <c r="F94" s="10">
        <v>1159</v>
      </c>
    </row>
    <row r="95" spans="2:6" s="4" customFormat="1" ht="14.25" customHeight="1">
      <c r="B95" s="4" t="s">
        <v>85</v>
      </c>
      <c r="C95" s="4" t="s">
        <v>195</v>
      </c>
      <c r="E95" s="106">
        <v>15.565441097011677</v>
      </c>
      <c r="F95" s="10">
        <v>695</v>
      </c>
    </row>
    <row r="96" spans="2:6" s="4" customFormat="1" ht="14.25" customHeight="1">
      <c r="B96" s="4" t="s">
        <v>86</v>
      </c>
      <c r="C96" s="4" t="s">
        <v>196</v>
      </c>
      <c r="E96" s="106">
        <v>18.580834582627709</v>
      </c>
      <c r="F96" s="10">
        <v>710</v>
      </c>
    </row>
    <row r="97" spans="2:17" s="4" customFormat="1" ht="14.25" customHeight="1">
      <c r="B97" s="4" t="s">
        <v>87</v>
      </c>
      <c r="C97" s="4" t="s">
        <v>197</v>
      </c>
      <c r="E97" s="106">
        <v>19.414284750096932</v>
      </c>
      <c r="F97" s="10">
        <v>723</v>
      </c>
    </row>
    <row r="98" spans="2:17" s="4" customFormat="1" ht="14.25" customHeight="1">
      <c r="B98" s="4" t="s">
        <v>88</v>
      </c>
      <c r="C98" s="4" t="s">
        <v>198</v>
      </c>
      <c r="E98" s="106">
        <v>14.274028865733182</v>
      </c>
      <c r="F98" s="10">
        <v>514</v>
      </c>
    </row>
    <row r="99" spans="2:17" s="4" customFormat="1" ht="14.25" customHeight="1">
      <c r="B99" s="4" t="s">
        <v>89</v>
      </c>
      <c r="C99" s="4" t="s">
        <v>199</v>
      </c>
      <c r="E99" s="106">
        <v>15.240675750418168</v>
      </c>
      <c r="F99" s="10">
        <v>266</v>
      </c>
    </row>
    <row r="100" spans="2:17" s="4" customFormat="1" ht="14.25" customHeight="1">
      <c r="B100" s="4" t="s">
        <v>90</v>
      </c>
      <c r="C100" s="4" t="s">
        <v>200</v>
      </c>
      <c r="E100" s="106">
        <v>22.576487819088054</v>
      </c>
      <c r="F100" s="10">
        <v>4025</v>
      </c>
    </row>
    <row r="101" spans="2:17" s="4" customFormat="1" ht="14.25" customHeight="1">
      <c r="B101" s="4" t="s">
        <v>91</v>
      </c>
      <c r="C101" s="4" t="s">
        <v>201</v>
      </c>
      <c r="E101" s="106">
        <v>20.102024183584753</v>
      </c>
      <c r="F101" s="10">
        <v>5186</v>
      </c>
    </row>
    <row r="102" spans="2:17" s="4" customFormat="1" ht="14.25" customHeight="1">
      <c r="B102" s="4" t="s">
        <v>92</v>
      </c>
      <c r="C102" s="4" t="s">
        <v>202</v>
      </c>
      <c r="E102" s="106">
        <v>22.031157381864713</v>
      </c>
      <c r="F102" s="10">
        <v>6176</v>
      </c>
    </row>
    <row r="103" spans="2:17" s="4" customFormat="1" ht="14.25" customHeight="1">
      <c r="B103" s="4" t="s">
        <v>93</v>
      </c>
      <c r="C103" s="4" t="s">
        <v>203</v>
      </c>
      <c r="E103" s="106">
        <v>21.355905151386342</v>
      </c>
      <c r="F103" s="10">
        <v>4497</v>
      </c>
    </row>
    <row r="104" spans="2:17" s="4" customFormat="1" ht="14.25" customHeight="1">
      <c r="B104" s="4" t="s">
        <v>94</v>
      </c>
      <c r="C104" s="4" t="s">
        <v>204</v>
      </c>
      <c r="E104" s="106">
        <v>21.831025550702826</v>
      </c>
      <c r="F104" s="10">
        <v>4213</v>
      </c>
    </row>
    <row r="105" spans="2:17" s="4" customFormat="1" ht="14.25" customHeight="1">
      <c r="B105" s="4" t="s">
        <v>95</v>
      </c>
      <c r="C105" s="4" t="s">
        <v>205</v>
      </c>
      <c r="E105" s="106">
        <v>12.889915827694338</v>
      </c>
      <c r="F105" s="10">
        <v>781</v>
      </c>
    </row>
    <row r="106" spans="2:17" s="4" customFormat="1" ht="14.25" customHeight="1">
      <c r="B106" s="4" t="s">
        <v>96</v>
      </c>
      <c r="C106" s="4" t="s">
        <v>206</v>
      </c>
      <c r="E106" s="106">
        <v>15.804345987678852</v>
      </c>
      <c r="F106" s="10">
        <v>700</v>
      </c>
    </row>
    <row r="107" spans="2:17" s="4" customFormat="1" ht="14.25" customHeight="1">
      <c r="B107" s="4" t="s">
        <v>97</v>
      </c>
      <c r="C107" s="4" t="s">
        <v>207</v>
      </c>
      <c r="E107" s="106">
        <v>23.01122692910948</v>
      </c>
      <c r="F107" s="10">
        <v>1319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s="4" customFormat="1" ht="14.25" customHeight="1">
      <c r="B108" s="4" t="s">
        <v>98</v>
      </c>
      <c r="C108" s="4" t="s">
        <v>208</v>
      </c>
      <c r="E108" s="106">
        <v>19.860827148484315</v>
      </c>
      <c r="F108" s="10">
        <v>2643</v>
      </c>
    </row>
    <row r="109" spans="2:17" s="7" customFormat="1" ht="18.75" customHeight="1" thickBot="1">
      <c r="B109" s="30"/>
      <c r="C109" s="126" t="s">
        <v>247</v>
      </c>
      <c r="D109" s="126"/>
      <c r="E109" s="98">
        <v>18.899999999999999</v>
      </c>
      <c r="F109" s="31">
        <v>152679</v>
      </c>
      <c r="H109" s="39"/>
      <c r="I109" s="4"/>
      <c r="J109" s="4"/>
      <c r="K109" s="4"/>
      <c r="L109" s="4"/>
      <c r="M109" s="4"/>
      <c r="N109" s="4"/>
      <c r="O109" s="4"/>
      <c r="P109" s="4"/>
      <c r="Q109" s="4"/>
    </row>
    <row r="111" spans="2:17" ht="30" customHeight="1">
      <c r="C111" s="117" t="s">
        <v>248</v>
      </c>
      <c r="D111" s="117"/>
      <c r="O111" s="80"/>
    </row>
    <row r="112" spans="2:17">
      <c r="F112" s="101"/>
    </row>
  </sheetData>
  <mergeCells count="6">
    <mergeCell ref="C111:D111"/>
    <mergeCell ref="E7:E8"/>
    <mergeCell ref="F7:F8"/>
    <mergeCell ref="C109:D109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1"/>
  <sheetViews>
    <sheetView showGridLines="0" workbookViewId="0"/>
  </sheetViews>
  <sheetFormatPr baseColWidth="10" defaultColWidth="9.140625" defaultRowHeight="15"/>
  <cols>
    <col min="1" max="1" width="2.7109375" customWidth="1"/>
    <col min="2" max="2" width="7.5703125" customWidth="1"/>
    <col min="3" max="3" width="18.5703125" customWidth="1"/>
    <col min="4" max="9" width="15.85546875" customWidth="1"/>
    <col min="10" max="10" width="4.5703125" customWidth="1"/>
    <col min="11" max="15" width="15.85546875" customWidth="1"/>
    <col min="19" max="19" width="40.7109375" customWidth="1"/>
  </cols>
  <sheetData>
    <row r="2" spans="2:15">
      <c r="B2" s="8" t="s">
        <v>233</v>
      </c>
    </row>
    <row r="3" spans="2:15" s="1" customFormat="1" ht="13.5" thickBot="1"/>
    <row r="4" spans="2:15" s="7" customFormat="1" ht="38.25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</row>
    <row r="5" spans="2:15" s="107" customFormat="1" ht="15" customHeight="1" thickBot="1">
      <c r="B5" s="125" t="s">
        <v>105</v>
      </c>
      <c r="C5" s="125"/>
      <c r="D5" s="93">
        <f>F109</f>
        <v>46861</v>
      </c>
      <c r="E5" s="94">
        <v>72</v>
      </c>
      <c r="F5" s="94">
        <f>MIN(E9:E108)</f>
        <v>8.2274850961001302</v>
      </c>
      <c r="G5" s="94">
        <f>MAX(E9:E108)</f>
        <v>170.13473006007999</v>
      </c>
      <c r="H5" s="95">
        <f>STDEV(E9:E108)/AVERAGE(E9:E108)</f>
        <v>0.42253131081487116</v>
      </c>
    </row>
    <row r="6" spans="2:15" s="1" customFormat="1" ht="37.5" customHeight="1" thickBot="1"/>
    <row r="7" spans="2:15" s="4" customFormat="1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s="4" customFormat="1" ht="18.75" customHeight="1">
      <c r="B8" s="51"/>
      <c r="C8" s="37" t="s">
        <v>110</v>
      </c>
      <c r="D8" s="55"/>
      <c r="E8" s="121"/>
      <c r="F8" s="119"/>
      <c r="G8" s="78"/>
      <c r="H8" s="27"/>
      <c r="I8" s="27"/>
      <c r="J8" s="27"/>
      <c r="K8" s="27"/>
      <c r="L8" s="27"/>
      <c r="M8" s="27"/>
      <c r="N8" s="27"/>
      <c r="O8" s="27"/>
    </row>
    <row r="9" spans="2:15" s="4" customFormat="1" ht="14.25" customHeight="1">
      <c r="B9" s="4" t="s">
        <v>0</v>
      </c>
      <c r="C9" s="4" t="s">
        <v>111</v>
      </c>
      <c r="E9" s="106">
        <v>72.6825928335181</v>
      </c>
      <c r="F9" s="10">
        <v>447</v>
      </c>
      <c r="H9" s="9"/>
      <c r="I9" s="81"/>
      <c r="J9" s="81"/>
      <c r="K9" s="27"/>
      <c r="L9" s="27"/>
      <c r="M9" s="27"/>
      <c r="N9" s="27"/>
      <c r="O9" s="27"/>
    </row>
    <row r="10" spans="2:15" s="4" customFormat="1" ht="14.25" customHeight="1">
      <c r="B10" s="4" t="s">
        <v>1</v>
      </c>
      <c r="C10" s="4" t="s">
        <v>112</v>
      </c>
      <c r="E10" s="106">
        <v>94.723797155670994</v>
      </c>
      <c r="F10" s="10">
        <v>496</v>
      </c>
      <c r="H10" s="9"/>
      <c r="I10" s="81"/>
      <c r="J10" s="81"/>
      <c r="K10" s="27"/>
      <c r="L10" s="27"/>
      <c r="M10" s="27"/>
      <c r="N10" s="27"/>
      <c r="O10" s="27"/>
    </row>
    <row r="11" spans="2:15" s="4" customFormat="1" ht="14.25" customHeight="1">
      <c r="B11" s="4" t="s">
        <v>2</v>
      </c>
      <c r="C11" s="4" t="s">
        <v>113</v>
      </c>
      <c r="E11" s="106">
        <v>37.8432588894118</v>
      </c>
      <c r="F11" s="10">
        <v>116</v>
      </c>
      <c r="H11" s="9"/>
      <c r="I11" s="81"/>
      <c r="J11" s="81"/>
      <c r="K11" s="27"/>
      <c r="L11" s="27"/>
      <c r="M11" s="27"/>
      <c r="N11" s="27"/>
      <c r="O11" s="27"/>
    </row>
    <row r="12" spans="2:15" s="4" customFormat="1" ht="14.25" customHeight="1">
      <c r="B12" s="4" t="s">
        <v>3</v>
      </c>
      <c r="C12" s="4" t="s">
        <v>114</v>
      </c>
      <c r="E12" s="106">
        <v>65.286412766668306</v>
      </c>
      <c r="F12" s="10">
        <v>99</v>
      </c>
      <c r="H12" s="9"/>
      <c r="I12" s="81"/>
      <c r="J12" s="81"/>
      <c r="K12" s="27"/>
      <c r="L12" s="27"/>
      <c r="M12" s="27"/>
      <c r="N12" s="27"/>
      <c r="O12" s="27"/>
    </row>
    <row r="13" spans="2:15" s="4" customFormat="1" ht="14.25" customHeight="1">
      <c r="B13" s="4" t="s">
        <v>4</v>
      </c>
      <c r="C13" s="4" t="s">
        <v>115</v>
      </c>
      <c r="E13" s="106">
        <v>39.7732735641709</v>
      </c>
      <c r="F13" s="10">
        <v>55</v>
      </c>
      <c r="H13" s="9"/>
      <c r="I13" s="81"/>
      <c r="J13" s="81"/>
      <c r="K13" s="27"/>
      <c r="L13" s="27"/>
      <c r="M13" s="27"/>
      <c r="N13" s="27"/>
      <c r="O13" s="27"/>
    </row>
    <row r="14" spans="2:15" s="4" customFormat="1" ht="14.25" customHeight="1">
      <c r="B14" s="4" t="s">
        <v>213</v>
      </c>
      <c r="C14" s="4" t="s">
        <v>214</v>
      </c>
      <c r="E14" s="106">
        <v>77.117638309387104</v>
      </c>
      <c r="F14" s="10">
        <v>811</v>
      </c>
      <c r="H14" s="9"/>
      <c r="I14" s="81"/>
      <c r="J14" s="81"/>
      <c r="K14" s="27"/>
      <c r="L14" s="27"/>
      <c r="M14" s="27"/>
      <c r="N14" s="27"/>
      <c r="O14" s="27"/>
    </row>
    <row r="15" spans="2:15" s="4" customFormat="1" ht="14.25" customHeight="1">
      <c r="B15" s="4" t="s">
        <v>5</v>
      </c>
      <c r="C15" s="4" t="s">
        <v>116</v>
      </c>
      <c r="E15" s="106">
        <v>67.367508692169196</v>
      </c>
      <c r="F15" s="10">
        <v>199</v>
      </c>
      <c r="H15" s="9"/>
      <c r="I15" s="81"/>
      <c r="J15" s="81"/>
      <c r="K15" s="27"/>
      <c r="L15" s="27"/>
      <c r="M15" s="27"/>
      <c r="N15" s="27"/>
      <c r="O15" s="27"/>
    </row>
    <row r="16" spans="2:15" s="4" customFormat="1" ht="14.25" customHeight="1">
      <c r="B16" s="4" t="s">
        <v>6</v>
      </c>
      <c r="C16" s="4" t="s">
        <v>117</v>
      </c>
      <c r="E16" s="106">
        <v>83.811836861234397</v>
      </c>
      <c r="F16" s="10">
        <v>227</v>
      </c>
      <c r="H16" s="9"/>
      <c r="I16" s="81"/>
      <c r="J16" s="81"/>
      <c r="K16" s="27"/>
      <c r="L16" s="27"/>
      <c r="M16" s="27"/>
      <c r="N16" s="27"/>
      <c r="O16" s="27"/>
    </row>
    <row r="17" spans="2:15" s="4" customFormat="1" ht="14.25" customHeight="1">
      <c r="B17" s="4" t="s">
        <v>7</v>
      </c>
      <c r="C17" s="4" t="s">
        <v>118</v>
      </c>
      <c r="E17" s="106">
        <v>100.001192917449</v>
      </c>
      <c r="F17" s="10">
        <v>142</v>
      </c>
      <c r="H17" s="9"/>
      <c r="I17" s="81"/>
      <c r="J17" s="81"/>
      <c r="K17" s="27"/>
      <c r="L17" s="27"/>
      <c r="M17" s="27"/>
      <c r="N17" s="27"/>
      <c r="O17" s="27"/>
    </row>
    <row r="18" spans="2:15" s="4" customFormat="1" ht="14.25" customHeight="1">
      <c r="B18" s="4" t="s">
        <v>8</v>
      </c>
      <c r="C18" s="4" t="s">
        <v>119</v>
      </c>
      <c r="E18" s="106">
        <v>148.29851142367102</v>
      </c>
      <c r="F18" s="10">
        <v>435</v>
      </c>
      <c r="H18" s="9"/>
      <c r="I18" s="81"/>
      <c r="J18" s="81"/>
      <c r="K18" s="27"/>
      <c r="L18" s="27"/>
      <c r="M18" s="27"/>
      <c r="N18" s="27"/>
      <c r="O18" s="27"/>
    </row>
    <row r="19" spans="2:15" s="4" customFormat="1" ht="14.25" customHeight="1">
      <c r="B19" s="4" t="s">
        <v>9</v>
      </c>
      <c r="C19" s="4" t="s">
        <v>120</v>
      </c>
      <c r="E19" s="106">
        <v>75.726111777276799</v>
      </c>
      <c r="F19" s="10">
        <v>255</v>
      </c>
      <c r="H19" s="9"/>
      <c r="I19" s="81"/>
      <c r="J19" s="81"/>
      <c r="K19" s="27"/>
      <c r="L19" s="27"/>
      <c r="M19" s="27"/>
      <c r="N19" s="27"/>
      <c r="O19" s="27"/>
    </row>
    <row r="20" spans="2:15" s="4" customFormat="1" ht="14.25" customHeight="1">
      <c r="B20" s="4" t="s">
        <v>10</v>
      </c>
      <c r="C20" s="4" t="s">
        <v>121</v>
      </c>
      <c r="E20" s="106">
        <v>41.743006481684802</v>
      </c>
      <c r="F20" s="10">
        <v>105</v>
      </c>
      <c r="H20" s="9"/>
      <c r="I20" s="81"/>
      <c r="J20" s="81"/>
      <c r="K20" s="27"/>
      <c r="L20" s="27"/>
      <c r="M20" s="27"/>
      <c r="N20" s="27"/>
      <c r="O20" s="27"/>
    </row>
    <row r="21" spans="2:15" s="4" customFormat="1" ht="14.25" customHeight="1">
      <c r="B21" s="4" t="s">
        <v>11</v>
      </c>
      <c r="C21" s="4" t="s">
        <v>122</v>
      </c>
      <c r="E21" s="106">
        <v>97.796350448906495</v>
      </c>
      <c r="F21" s="10">
        <v>1952</v>
      </c>
      <c r="H21" s="9"/>
      <c r="I21" s="81"/>
      <c r="J21" s="81"/>
      <c r="K21" s="27"/>
      <c r="L21" s="27"/>
      <c r="M21" s="27"/>
      <c r="N21" s="27"/>
      <c r="O21" s="27"/>
    </row>
    <row r="22" spans="2:15" s="4" customFormat="1" ht="14.25" customHeight="1">
      <c r="B22" s="4" t="s">
        <v>12</v>
      </c>
      <c r="C22" s="4" t="s">
        <v>123</v>
      </c>
      <c r="E22" s="106">
        <v>48.761926164276097</v>
      </c>
      <c r="F22" s="10">
        <v>327</v>
      </c>
      <c r="H22" s="9"/>
      <c r="I22" s="81"/>
      <c r="J22" s="81"/>
      <c r="K22" s="27"/>
      <c r="L22" s="27"/>
      <c r="M22" s="27"/>
      <c r="N22" s="27"/>
      <c r="O22" s="27"/>
    </row>
    <row r="23" spans="2:15" s="4" customFormat="1" ht="14.25" customHeight="1">
      <c r="B23" s="4" t="s">
        <v>13</v>
      </c>
      <c r="C23" s="4" t="s">
        <v>124</v>
      </c>
      <c r="E23" s="106">
        <v>29.599392650845104</v>
      </c>
      <c r="F23" s="10">
        <v>41</v>
      </c>
      <c r="H23" s="9"/>
      <c r="I23" s="81"/>
      <c r="J23" s="81"/>
      <c r="K23" s="27"/>
      <c r="L23" s="27"/>
      <c r="M23" s="27"/>
      <c r="N23" s="27"/>
      <c r="O23" s="27"/>
    </row>
    <row r="24" spans="2:15" s="4" customFormat="1" ht="14.25" customHeight="1">
      <c r="B24" s="4" t="s">
        <v>14</v>
      </c>
      <c r="C24" s="4" t="s">
        <v>125</v>
      </c>
      <c r="E24" s="106">
        <v>43.691072708021103</v>
      </c>
      <c r="F24" s="10">
        <v>145</v>
      </c>
      <c r="H24" s="9"/>
      <c r="I24" s="81"/>
      <c r="J24" s="81"/>
      <c r="K24" s="27"/>
      <c r="L24" s="27"/>
      <c r="M24" s="27"/>
      <c r="N24" s="27"/>
      <c r="O24" s="27"/>
    </row>
    <row r="25" spans="2:15" s="4" customFormat="1" ht="14.25" customHeight="1">
      <c r="B25" s="4" t="s">
        <v>15</v>
      </c>
      <c r="C25" s="4" t="s">
        <v>126</v>
      </c>
      <c r="E25" s="106">
        <v>55.094358404525103</v>
      </c>
      <c r="F25" s="10">
        <v>328</v>
      </c>
      <c r="H25" s="9"/>
      <c r="I25" s="81"/>
      <c r="J25" s="81"/>
      <c r="K25" s="27"/>
      <c r="L25" s="27"/>
      <c r="M25" s="27"/>
      <c r="N25" s="27"/>
      <c r="O25" s="27"/>
    </row>
    <row r="26" spans="2:15" s="4" customFormat="1" ht="14.25" customHeight="1">
      <c r="B26" s="4" t="s">
        <v>16</v>
      </c>
      <c r="C26" s="4" t="s">
        <v>127</v>
      </c>
      <c r="E26" s="106">
        <v>64.757687125483699</v>
      </c>
      <c r="F26" s="10">
        <v>188</v>
      </c>
      <c r="H26" s="9"/>
      <c r="I26" s="81"/>
      <c r="J26" s="81"/>
      <c r="K26" s="27"/>
      <c r="L26" s="27"/>
      <c r="M26" s="27"/>
      <c r="N26" s="27"/>
      <c r="O26" s="27"/>
    </row>
    <row r="27" spans="2:15" s="4" customFormat="1" ht="14.25" customHeight="1">
      <c r="B27" s="4" t="s">
        <v>17</v>
      </c>
      <c r="C27" s="4" t="s">
        <v>128</v>
      </c>
      <c r="E27" s="106">
        <v>83.983962044749802</v>
      </c>
      <c r="F27" s="10">
        <v>185</v>
      </c>
      <c r="H27" s="9"/>
      <c r="I27" s="81"/>
      <c r="J27" s="81"/>
      <c r="K27" s="27"/>
      <c r="L27" s="27"/>
      <c r="M27" s="27"/>
      <c r="N27" s="27"/>
      <c r="O27" s="27"/>
    </row>
    <row r="28" spans="2:15" s="4" customFormat="1" ht="14.25" customHeight="1">
      <c r="B28" s="4" t="s">
        <v>18</v>
      </c>
      <c r="C28" s="4" t="s">
        <v>129</v>
      </c>
      <c r="E28" s="106">
        <v>94.983331404268398</v>
      </c>
      <c r="F28" s="10">
        <v>499</v>
      </c>
      <c r="H28" s="9"/>
      <c r="I28" s="81"/>
      <c r="J28" s="81"/>
      <c r="K28" s="27"/>
      <c r="L28" s="27"/>
      <c r="M28" s="27"/>
      <c r="N28" s="27"/>
      <c r="O28" s="27"/>
    </row>
    <row r="29" spans="2:15" s="4" customFormat="1" ht="14.25" customHeight="1">
      <c r="B29" s="4" t="s">
        <v>19</v>
      </c>
      <c r="C29" s="4" t="s">
        <v>130</v>
      </c>
      <c r="E29" s="106">
        <v>64.325136353337498</v>
      </c>
      <c r="F29" s="10">
        <v>352</v>
      </c>
      <c r="H29" s="9"/>
      <c r="I29" s="81"/>
      <c r="J29" s="81"/>
      <c r="K29" s="27"/>
      <c r="L29" s="27"/>
      <c r="M29" s="27"/>
      <c r="N29" s="27"/>
      <c r="O29" s="27"/>
    </row>
    <row r="30" spans="2:15" s="4" customFormat="1" ht="14.25" customHeight="1">
      <c r="B30" s="4" t="s">
        <v>20</v>
      </c>
      <c r="C30" s="4" t="s">
        <v>131</v>
      </c>
      <c r="E30" s="106">
        <v>44.222817228339203</v>
      </c>
      <c r="F30" s="10">
        <v>48</v>
      </c>
      <c r="H30" s="9"/>
      <c r="I30" s="81"/>
      <c r="J30" s="81"/>
      <c r="K30" s="27"/>
      <c r="L30" s="27"/>
      <c r="M30" s="27"/>
      <c r="N30" s="27"/>
      <c r="O30" s="27"/>
    </row>
    <row r="31" spans="2:15" s="4" customFormat="1" ht="14.25" customHeight="1">
      <c r="B31" s="4" t="s">
        <v>21</v>
      </c>
      <c r="C31" s="4" t="s">
        <v>132</v>
      </c>
      <c r="E31" s="106">
        <v>67.782492152012097</v>
      </c>
      <c r="F31" s="10">
        <v>255</v>
      </c>
      <c r="H31" s="9"/>
      <c r="I31" s="81"/>
      <c r="J31" s="81"/>
      <c r="K31" s="27"/>
      <c r="L31" s="27"/>
      <c r="M31" s="27"/>
      <c r="N31" s="27"/>
      <c r="O31" s="27"/>
    </row>
    <row r="32" spans="2:15" s="4" customFormat="1" ht="14.25" customHeight="1">
      <c r="B32" s="4" t="s">
        <v>22</v>
      </c>
      <c r="C32" s="4" t="s">
        <v>133</v>
      </c>
      <c r="E32" s="106">
        <v>54.828924754744001</v>
      </c>
      <c r="F32" s="10">
        <v>288</v>
      </c>
      <c r="H32" s="9"/>
      <c r="I32" s="81"/>
      <c r="J32" s="81"/>
      <c r="K32" s="27"/>
      <c r="L32" s="27"/>
      <c r="M32" s="27"/>
      <c r="N32" s="27"/>
      <c r="O32" s="27"/>
    </row>
    <row r="33" spans="2:15" s="4" customFormat="1" ht="14.25" customHeight="1">
      <c r="B33" s="4" t="s">
        <v>23</v>
      </c>
      <c r="C33" s="4" t="s">
        <v>134</v>
      </c>
      <c r="E33" s="106">
        <v>96.602499764397891</v>
      </c>
      <c r="F33" s="10">
        <v>457</v>
      </c>
      <c r="H33" s="9"/>
      <c r="I33" s="81"/>
      <c r="J33" s="81"/>
      <c r="K33" s="27"/>
      <c r="L33" s="27"/>
      <c r="M33" s="27"/>
      <c r="N33" s="27"/>
      <c r="O33" s="27"/>
    </row>
    <row r="34" spans="2:15" s="4" customFormat="1" ht="14.25" customHeight="1">
      <c r="B34" s="4" t="s">
        <v>24</v>
      </c>
      <c r="C34" s="4" t="s">
        <v>135</v>
      </c>
      <c r="E34" s="106">
        <v>108.15724320867798</v>
      </c>
      <c r="F34" s="10">
        <v>636</v>
      </c>
      <c r="H34" s="9"/>
      <c r="I34" s="81"/>
      <c r="J34" s="81"/>
      <c r="K34" s="27"/>
      <c r="L34" s="27"/>
      <c r="M34" s="27"/>
      <c r="N34" s="27"/>
      <c r="O34" s="27"/>
    </row>
    <row r="35" spans="2:15" s="4" customFormat="1" ht="14.25" customHeight="1">
      <c r="B35" s="4" t="s">
        <v>25</v>
      </c>
      <c r="C35" s="4" t="s">
        <v>136</v>
      </c>
      <c r="E35" s="106">
        <v>90.333057642225498</v>
      </c>
      <c r="F35" s="10">
        <v>382</v>
      </c>
      <c r="H35" s="9"/>
      <c r="I35" s="81"/>
      <c r="J35" s="81"/>
      <c r="K35" s="27"/>
      <c r="L35" s="27"/>
      <c r="M35" s="27"/>
      <c r="N35" s="27"/>
      <c r="O35" s="27"/>
    </row>
    <row r="36" spans="2:15" s="4" customFormat="1" ht="14.25" customHeight="1">
      <c r="B36" s="4" t="s">
        <v>26</v>
      </c>
      <c r="C36" s="4" t="s">
        <v>137</v>
      </c>
      <c r="E36" s="106">
        <v>46.948261090175606</v>
      </c>
      <c r="F36" s="10">
        <v>400</v>
      </c>
      <c r="H36" s="9"/>
      <c r="I36" s="81"/>
      <c r="J36" s="81"/>
      <c r="K36" s="27"/>
      <c r="L36" s="27"/>
      <c r="M36" s="27"/>
      <c r="N36" s="27"/>
      <c r="O36" s="27"/>
    </row>
    <row r="37" spans="2:15" s="4" customFormat="1" ht="14.25" customHeight="1">
      <c r="B37" s="4" t="s">
        <v>27</v>
      </c>
      <c r="C37" s="4" t="s">
        <v>138</v>
      </c>
      <c r="E37" s="106">
        <v>82.664229039236105</v>
      </c>
      <c r="F37" s="10">
        <v>119</v>
      </c>
      <c r="H37" s="9"/>
      <c r="I37" s="82"/>
      <c r="J37" s="27"/>
      <c r="K37" s="27"/>
      <c r="L37" s="27"/>
      <c r="M37" s="27"/>
      <c r="N37" s="27"/>
      <c r="O37" s="27"/>
    </row>
    <row r="38" spans="2:15" s="4" customFormat="1" ht="14.25" customHeight="1">
      <c r="B38" s="4" t="s">
        <v>28</v>
      </c>
      <c r="C38" s="4" t="s">
        <v>139</v>
      </c>
      <c r="E38" s="106">
        <v>170.13473006007999</v>
      </c>
      <c r="F38" s="10">
        <v>294</v>
      </c>
      <c r="H38" s="9"/>
      <c r="I38" s="83"/>
      <c r="J38" s="27"/>
      <c r="K38" s="27"/>
      <c r="L38" s="27"/>
      <c r="M38" s="27"/>
      <c r="N38" s="27"/>
      <c r="O38" s="27"/>
    </row>
    <row r="39" spans="2:15" s="4" customFormat="1" ht="14.25" customHeight="1">
      <c r="B39" s="4" t="s">
        <v>29</v>
      </c>
      <c r="C39" s="4" t="s">
        <v>140</v>
      </c>
      <c r="E39" s="106">
        <v>88.0346057489907</v>
      </c>
      <c r="F39" s="10">
        <v>620</v>
      </c>
      <c r="H39" s="9"/>
      <c r="I39" s="83"/>
      <c r="J39" s="27"/>
      <c r="K39" s="27"/>
      <c r="L39" s="27"/>
      <c r="M39" s="27"/>
      <c r="N39" s="27"/>
      <c r="O39" s="27"/>
    </row>
    <row r="40" spans="2:15" s="4" customFormat="1" ht="14.25" customHeight="1">
      <c r="B40" s="4" t="s">
        <v>30</v>
      </c>
      <c r="C40" s="4" t="s">
        <v>141</v>
      </c>
      <c r="E40" s="106">
        <v>76.331565969412296</v>
      </c>
      <c r="F40" s="10">
        <v>1019</v>
      </c>
      <c r="H40" s="9"/>
      <c r="I40" s="84"/>
      <c r="J40" s="84"/>
      <c r="K40" s="84"/>
      <c r="L40" s="84"/>
      <c r="M40" s="84"/>
      <c r="N40" s="84"/>
      <c r="O40" s="84"/>
    </row>
    <row r="41" spans="2:15" s="4" customFormat="1" ht="14.25" customHeight="1">
      <c r="B41" s="4" t="s">
        <v>31</v>
      </c>
      <c r="C41" s="4" t="s">
        <v>142</v>
      </c>
      <c r="E41" s="106">
        <v>66.356600651492599</v>
      </c>
      <c r="F41" s="10">
        <v>115</v>
      </c>
      <c r="H41" s="9"/>
      <c r="I41" s="85"/>
      <c r="J41" s="85"/>
      <c r="K41" s="85"/>
      <c r="L41" s="86"/>
      <c r="M41" s="87"/>
      <c r="N41" s="85"/>
      <c r="O41" s="85"/>
    </row>
    <row r="42" spans="2:15" s="4" customFormat="1" ht="14.25" customHeight="1">
      <c r="B42" s="4" t="s">
        <v>32</v>
      </c>
      <c r="C42" s="4" t="s">
        <v>143</v>
      </c>
      <c r="E42" s="106">
        <v>68.922291328542698</v>
      </c>
      <c r="F42" s="10">
        <v>1049</v>
      </c>
      <c r="H42" s="9"/>
      <c r="I42" s="85"/>
      <c r="J42" s="85"/>
      <c r="K42" s="85"/>
      <c r="L42" s="85"/>
      <c r="M42" s="87"/>
      <c r="N42" s="85"/>
      <c r="O42" s="85"/>
    </row>
    <row r="43" spans="2:15" s="4" customFormat="1" ht="14.25" customHeight="1">
      <c r="B43" s="4" t="s">
        <v>33</v>
      </c>
      <c r="C43" s="4" t="s">
        <v>144</v>
      </c>
      <c r="E43" s="106">
        <v>95.344913357369492</v>
      </c>
      <c r="F43" s="10">
        <v>1027</v>
      </c>
      <c r="H43" s="9"/>
      <c r="I43" s="85"/>
      <c r="J43" s="85"/>
      <c r="K43" s="85"/>
      <c r="L43" s="85"/>
      <c r="M43" s="87"/>
      <c r="N43" s="85"/>
      <c r="O43" s="85"/>
    </row>
    <row r="44" spans="2:15" s="4" customFormat="1" ht="14.25" customHeight="1">
      <c r="B44" s="4" t="s">
        <v>34</v>
      </c>
      <c r="C44" s="4" t="s">
        <v>145</v>
      </c>
      <c r="E44" s="106">
        <v>48.557421399053503</v>
      </c>
      <c r="F44" s="10">
        <v>486</v>
      </c>
      <c r="H44" s="9"/>
      <c r="I44" s="85"/>
      <c r="J44" s="85"/>
      <c r="K44" s="85"/>
      <c r="L44" s="85"/>
      <c r="M44" s="87"/>
      <c r="N44" s="85"/>
      <c r="O44" s="85"/>
    </row>
    <row r="45" spans="2:15" s="4" customFormat="1" ht="14.25" customHeight="1">
      <c r="B45" s="4" t="s">
        <v>35</v>
      </c>
      <c r="C45" s="4" t="s">
        <v>146</v>
      </c>
      <c r="E45" s="106">
        <v>57.7955887993703</v>
      </c>
      <c r="F45" s="10">
        <v>118</v>
      </c>
      <c r="H45" s="9"/>
      <c r="I45" s="85"/>
      <c r="J45" s="85"/>
      <c r="K45" s="85"/>
      <c r="L45" s="85"/>
      <c r="M45" s="87"/>
      <c r="N45" s="85"/>
      <c r="O45" s="85"/>
    </row>
    <row r="46" spans="2:15" s="4" customFormat="1" ht="14.25" customHeight="1">
      <c r="B46" s="4" t="s">
        <v>36</v>
      </c>
      <c r="C46" s="4" t="s">
        <v>147</v>
      </c>
      <c r="E46" s="106">
        <v>38.277209037828605</v>
      </c>
      <c r="F46" s="10">
        <v>223</v>
      </c>
      <c r="H46" s="9"/>
      <c r="I46" s="81"/>
      <c r="J46" s="81"/>
      <c r="K46" s="27"/>
      <c r="L46" s="27"/>
      <c r="M46" s="27"/>
      <c r="N46" s="27"/>
      <c r="O46" s="27"/>
    </row>
    <row r="47" spans="2:15" s="4" customFormat="1" ht="14.25" customHeight="1">
      <c r="B47" s="4" t="s">
        <v>37</v>
      </c>
      <c r="C47" s="4" t="s">
        <v>148</v>
      </c>
      <c r="E47" s="106">
        <v>61.332201581722003</v>
      </c>
      <c r="F47" s="10">
        <v>750</v>
      </c>
      <c r="H47" s="9"/>
      <c r="I47" s="27"/>
      <c r="J47" s="81"/>
      <c r="K47" s="27"/>
      <c r="L47" s="27"/>
      <c r="M47" s="27"/>
      <c r="N47" s="27"/>
      <c r="O47" s="27"/>
    </row>
    <row r="48" spans="2:15" s="4" customFormat="1" ht="14.25" customHeight="1">
      <c r="B48" s="4" t="s">
        <v>38</v>
      </c>
      <c r="C48" s="4" t="s">
        <v>149</v>
      </c>
      <c r="E48" s="106">
        <v>85.994994913666602</v>
      </c>
      <c r="F48" s="10">
        <v>207</v>
      </c>
      <c r="H48" s="9"/>
      <c r="I48" s="27"/>
      <c r="J48" s="81"/>
      <c r="K48" s="27"/>
      <c r="L48" s="27"/>
      <c r="M48" s="27"/>
      <c r="N48" s="27"/>
      <c r="O48" s="27"/>
    </row>
    <row r="49" spans="2:15" s="4" customFormat="1" ht="14.25" customHeight="1">
      <c r="B49" s="4" t="s">
        <v>39</v>
      </c>
      <c r="C49" s="4" t="s">
        <v>150</v>
      </c>
      <c r="E49" s="106">
        <v>59.791585329467601</v>
      </c>
      <c r="F49" s="10">
        <v>226</v>
      </c>
      <c r="H49" s="9"/>
      <c r="I49" s="81"/>
      <c r="J49" s="81"/>
      <c r="K49" s="27"/>
      <c r="L49" s="27"/>
      <c r="M49" s="27"/>
      <c r="N49" s="27"/>
      <c r="O49" s="27"/>
    </row>
    <row r="50" spans="2:15" s="4" customFormat="1" ht="14.25" customHeight="1">
      <c r="B50" s="4" t="s">
        <v>40</v>
      </c>
      <c r="C50" s="4" t="s">
        <v>151</v>
      </c>
      <c r="E50" s="106">
        <v>59.560537443521696</v>
      </c>
      <c r="F50" s="10">
        <v>181</v>
      </c>
      <c r="H50" s="9"/>
      <c r="I50" s="81"/>
      <c r="J50" s="81"/>
      <c r="K50" s="27"/>
      <c r="L50" s="27"/>
      <c r="M50" s="27"/>
      <c r="N50" s="27"/>
      <c r="O50" s="27"/>
    </row>
    <row r="51" spans="2:15" s="4" customFormat="1" ht="14.25" customHeight="1">
      <c r="B51" s="4" t="s">
        <v>41</v>
      </c>
      <c r="C51" s="4" t="s">
        <v>152</v>
      </c>
      <c r="E51" s="106">
        <v>72.995104793744304</v>
      </c>
      <c r="F51" s="10">
        <v>520</v>
      </c>
      <c r="H51" s="9"/>
      <c r="I51" s="82"/>
      <c r="J51" s="27"/>
      <c r="K51" s="27"/>
      <c r="L51" s="27"/>
      <c r="M51" s="27"/>
      <c r="N51" s="27"/>
      <c r="O51" s="27"/>
    </row>
    <row r="52" spans="2:15" s="4" customFormat="1" ht="14.25" customHeight="1">
      <c r="B52" s="4" t="s">
        <v>42</v>
      </c>
      <c r="C52" s="4" t="s">
        <v>153</v>
      </c>
      <c r="E52" s="106">
        <v>45.128641438937898</v>
      </c>
      <c r="F52" s="10">
        <v>93</v>
      </c>
      <c r="H52" s="9"/>
      <c r="I52" s="83"/>
      <c r="J52" s="27"/>
      <c r="K52" s="27"/>
      <c r="L52" s="27"/>
      <c r="M52" s="27"/>
      <c r="N52" s="27"/>
      <c r="O52" s="27"/>
    </row>
    <row r="53" spans="2:15" s="4" customFormat="1" ht="14.25" customHeight="1">
      <c r="B53" s="4" t="s">
        <v>43</v>
      </c>
      <c r="C53" s="4" t="s">
        <v>154</v>
      </c>
      <c r="E53" s="106">
        <v>35.329848256831902</v>
      </c>
      <c r="F53" s="10">
        <v>462</v>
      </c>
      <c r="H53" s="9"/>
      <c r="I53" s="83"/>
      <c r="J53" s="27"/>
      <c r="K53" s="27"/>
      <c r="L53" s="27"/>
      <c r="M53" s="27"/>
      <c r="N53" s="27"/>
      <c r="O53" s="27"/>
    </row>
    <row r="54" spans="2:15" s="4" customFormat="1" ht="14.25" customHeight="1">
      <c r="B54" s="4" t="s">
        <v>44</v>
      </c>
      <c r="C54" s="4" t="s">
        <v>155</v>
      </c>
      <c r="E54" s="106">
        <v>78.811968914276093</v>
      </c>
      <c r="F54" s="10">
        <v>512</v>
      </c>
      <c r="H54" s="9"/>
      <c r="I54" s="84"/>
      <c r="J54" s="84"/>
      <c r="K54" s="84"/>
      <c r="L54" s="84"/>
      <c r="M54" s="84"/>
      <c r="N54" s="84"/>
      <c r="O54" s="84"/>
    </row>
    <row r="55" spans="2:15" s="4" customFormat="1" ht="14.25" customHeight="1">
      <c r="B55" s="4" t="s">
        <v>45</v>
      </c>
      <c r="C55" s="4" t="s">
        <v>156</v>
      </c>
      <c r="E55" s="106">
        <v>70.133516870376297</v>
      </c>
      <c r="F55" s="10">
        <v>111</v>
      </c>
      <c r="H55" s="9"/>
      <c r="I55" s="85"/>
      <c r="J55" s="85"/>
      <c r="K55" s="85"/>
      <c r="L55" s="86"/>
      <c r="M55" s="87"/>
      <c r="N55" s="85"/>
      <c r="O55" s="85"/>
    </row>
    <row r="56" spans="2:15" s="4" customFormat="1" ht="14.25" customHeight="1">
      <c r="B56" s="4" t="s">
        <v>46</v>
      </c>
      <c r="C56" s="4" t="s">
        <v>157</v>
      </c>
      <c r="E56" s="106">
        <v>88.206964661942095</v>
      </c>
      <c r="F56" s="10">
        <v>270</v>
      </c>
      <c r="H56" s="9"/>
      <c r="I56" s="85"/>
      <c r="J56" s="85"/>
      <c r="K56" s="85"/>
      <c r="L56" s="86"/>
      <c r="M56" s="87"/>
      <c r="N56" s="85"/>
      <c r="O56" s="85"/>
    </row>
    <row r="57" spans="2:15" s="4" customFormat="1" ht="14.25" customHeight="1">
      <c r="B57" s="4" t="s">
        <v>47</v>
      </c>
      <c r="C57" s="4" t="s">
        <v>158</v>
      </c>
      <c r="E57" s="106">
        <v>50.671404615333806</v>
      </c>
      <c r="F57" s="10">
        <v>36</v>
      </c>
      <c r="H57" s="9"/>
      <c r="I57" s="85"/>
      <c r="J57" s="85"/>
      <c r="K57" s="85"/>
      <c r="L57" s="86"/>
      <c r="M57" s="87"/>
      <c r="N57" s="85"/>
      <c r="O57" s="85"/>
    </row>
    <row r="58" spans="2:15" s="4" customFormat="1" ht="14.25" customHeight="1">
      <c r="B58" s="4" t="s">
        <v>48</v>
      </c>
      <c r="C58" s="4" t="s">
        <v>159</v>
      </c>
      <c r="E58" s="106">
        <v>28.527337630962101</v>
      </c>
      <c r="F58" s="10">
        <v>218</v>
      </c>
      <c r="H58" s="9"/>
      <c r="I58" s="85"/>
      <c r="J58" s="85"/>
      <c r="K58" s="85"/>
      <c r="L58" s="86"/>
      <c r="M58" s="87"/>
      <c r="N58" s="85"/>
      <c r="O58" s="85"/>
    </row>
    <row r="59" spans="2:15" s="4" customFormat="1" ht="14.25" customHeight="1">
      <c r="B59" s="4" t="s">
        <v>49</v>
      </c>
      <c r="C59" s="4" t="s">
        <v>160</v>
      </c>
      <c r="E59" s="106">
        <v>62.912399881972902</v>
      </c>
      <c r="F59" s="10">
        <v>290</v>
      </c>
      <c r="H59" s="9"/>
      <c r="I59" s="85"/>
      <c r="J59" s="85"/>
      <c r="K59" s="85"/>
      <c r="L59" s="86"/>
      <c r="M59" s="87"/>
      <c r="N59" s="85"/>
      <c r="O59" s="85"/>
    </row>
    <row r="60" spans="2:15" s="4" customFormat="1" ht="14.25" customHeight="1">
      <c r="B60" s="4" t="s">
        <v>50</v>
      </c>
      <c r="C60" s="4" t="s">
        <v>161</v>
      </c>
      <c r="E60" s="106">
        <v>63.753763169791902</v>
      </c>
      <c r="F60" s="10">
        <v>363</v>
      </c>
      <c r="H60" s="9"/>
      <c r="I60" s="81"/>
      <c r="J60" s="81"/>
      <c r="K60" s="27"/>
      <c r="L60" s="27"/>
      <c r="M60" s="27"/>
      <c r="N60" s="27"/>
      <c r="O60" s="27"/>
    </row>
    <row r="61" spans="2:15" s="4" customFormat="1" ht="14.25" customHeight="1">
      <c r="B61" s="4" t="s">
        <v>51</v>
      </c>
      <c r="C61" s="4" t="s">
        <v>162</v>
      </c>
      <c r="E61" s="106">
        <v>93.265937188152805</v>
      </c>
      <c r="F61" s="10">
        <v>158</v>
      </c>
      <c r="H61" s="9"/>
      <c r="I61" s="27"/>
      <c r="J61" s="81"/>
      <c r="K61" s="27"/>
      <c r="L61" s="27"/>
      <c r="M61" s="27"/>
      <c r="N61" s="27"/>
      <c r="O61" s="27"/>
    </row>
    <row r="62" spans="2:15" s="4" customFormat="1" ht="14.25" customHeight="1">
      <c r="B62" s="4" t="s">
        <v>52</v>
      </c>
      <c r="C62" s="4" t="s">
        <v>163</v>
      </c>
      <c r="E62" s="106">
        <v>35.600488240369302</v>
      </c>
      <c r="F62" s="10">
        <v>101</v>
      </c>
      <c r="H62" s="9"/>
      <c r="I62" s="27"/>
      <c r="J62" s="81"/>
      <c r="K62" s="27"/>
      <c r="L62" s="27"/>
      <c r="M62" s="27"/>
      <c r="N62" s="27"/>
      <c r="O62" s="27"/>
    </row>
    <row r="63" spans="2:15" s="4" customFormat="1" ht="14.25" customHeight="1">
      <c r="B63" s="4" t="s">
        <v>53</v>
      </c>
      <c r="C63" s="4" t="s">
        <v>164</v>
      </c>
      <c r="E63" s="106">
        <v>60.208022799281103</v>
      </c>
      <c r="F63" s="10">
        <v>439</v>
      </c>
      <c r="H63" s="9"/>
      <c r="I63" s="81"/>
      <c r="J63" s="81"/>
      <c r="K63" s="27"/>
      <c r="L63" s="27"/>
      <c r="M63" s="27"/>
      <c r="N63" s="27"/>
      <c r="O63" s="27"/>
    </row>
    <row r="64" spans="2:15" s="4" customFormat="1" ht="14.25" customHeight="1">
      <c r="B64" s="4" t="s">
        <v>54</v>
      </c>
      <c r="C64" s="4" t="s">
        <v>165</v>
      </c>
      <c r="E64" s="106">
        <v>61.456094101517998</v>
      </c>
      <c r="F64" s="10">
        <v>113</v>
      </c>
      <c r="H64" s="9"/>
      <c r="I64" s="5"/>
      <c r="J64" s="5"/>
    </row>
    <row r="65" spans="2:10" s="4" customFormat="1" ht="14.25" customHeight="1">
      <c r="B65" s="4" t="s">
        <v>55</v>
      </c>
      <c r="C65" s="4" t="s">
        <v>166</v>
      </c>
      <c r="E65" s="106">
        <v>60.433536769823604</v>
      </c>
      <c r="F65" s="10">
        <v>420</v>
      </c>
      <c r="H65" s="9"/>
      <c r="I65" s="5"/>
      <c r="J65" s="5"/>
    </row>
    <row r="66" spans="2:10" s="4" customFormat="1" ht="14.25" customHeight="1">
      <c r="B66" s="4" t="s">
        <v>56</v>
      </c>
      <c r="C66" s="4" t="s">
        <v>167</v>
      </c>
      <c r="E66" s="106">
        <v>59.9899962919106</v>
      </c>
      <c r="F66" s="10">
        <v>639</v>
      </c>
      <c r="H66" s="9"/>
      <c r="I66" s="5"/>
      <c r="J66" s="5"/>
    </row>
    <row r="67" spans="2:10" s="4" customFormat="1" ht="14.25" customHeight="1">
      <c r="B67" s="4" t="s">
        <v>57</v>
      </c>
      <c r="C67" s="4" t="s">
        <v>168</v>
      </c>
      <c r="E67" s="106">
        <v>60.080409021043998</v>
      </c>
      <c r="F67" s="10">
        <v>117</v>
      </c>
      <c r="H67" s="9"/>
      <c r="I67" s="5"/>
      <c r="J67" s="5"/>
    </row>
    <row r="68" spans="2:10" s="4" customFormat="1" ht="14.25" customHeight="1">
      <c r="B68" s="4" t="s">
        <v>58</v>
      </c>
      <c r="C68" s="4" t="s">
        <v>169</v>
      </c>
      <c r="E68" s="106">
        <v>97.496833313761897</v>
      </c>
      <c r="F68" s="10">
        <v>2556</v>
      </c>
      <c r="H68" s="9"/>
      <c r="I68" s="5"/>
      <c r="J68" s="5"/>
    </row>
    <row r="69" spans="2:10" s="4" customFormat="1" ht="14.25" customHeight="1">
      <c r="B69" s="4" t="s">
        <v>59</v>
      </c>
      <c r="C69" s="4" t="s">
        <v>170</v>
      </c>
      <c r="E69" s="106">
        <v>136.82858017559201</v>
      </c>
      <c r="F69" s="10">
        <v>1127</v>
      </c>
      <c r="H69" s="9"/>
      <c r="I69" s="5"/>
      <c r="J69" s="5"/>
    </row>
    <row r="70" spans="2:10" s="4" customFormat="1" ht="14.25" customHeight="1">
      <c r="B70" s="4" t="s">
        <v>60</v>
      </c>
      <c r="C70" s="4" t="s">
        <v>171</v>
      </c>
      <c r="E70" s="106">
        <v>61.893514554272301</v>
      </c>
      <c r="F70" s="10">
        <v>163</v>
      </c>
      <c r="H70" s="9"/>
      <c r="I70" s="5"/>
      <c r="J70" s="5"/>
    </row>
    <row r="71" spans="2:10" s="4" customFormat="1" ht="14.25" customHeight="1">
      <c r="B71" s="4" t="s">
        <v>61</v>
      </c>
      <c r="C71" s="4" t="s">
        <v>172</v>
      </c>
      <c r="E71" s="106">
        <v>78.173019830836594</v>
      </c>
      <c r="F71" s="10">
        <v>1131</v>
      </c>
      <c r="H71" s="9"/>
      <c r="I71" s="5"/>
      <c r="J71" s="5"/>
    </row>
    <row r="72" spans="2:10" s="4" customFormat="1" ht="14.25" customHeight="1">
      <c r="B72" s="4" t="s">
        <v>62</v>
      </c>
      <c r="C72" s="4" t="s">
        <v>173</v>
      </c>
      <c r="E72" s="106">
        <v>23.8731382706824</v>
      </c>
      <c r="F72" s="10">
        <v>149</v>
      </c>
      <c r="H72" s="9"/>
      <c r="I72" s="5"/>
      <c r="J72" s="5"/>
    </row>
    <row r="73" spans="2:10" s="4" customFormat="1" ht="14.25" customHeight="1">
      <c r="B73" s="4" t="s">
        <v>63</v>
      </c>
      <c r="C73" s="4" t="s">
        <v>174</v>
      </c>
      <c r="E73" s="106">
        <v>51.895009466313901</v>
      </c>
      <c r="F73" s="10">
        <v>334</v>
      </c>
      <c r="H73" s="9"/>
      <c r="I73" s="5"/>
      <c r="J73" s="5"/>
    </row>
    <row r="74" spans="2:10" s="4" customFormat="1" ht="14.25" customHeight="1">
      <c r="B74" s="4" t="s">
        <v>64</v>
      </c>
      <c r="C74" s="4" t="s">
        <v>175</v>
      </c>
      <c r="E74" s="106">
        <v>39.645038045990496</v>
      </c>
      <c r="F74" s="10">
        <v>81</v>
      </c>
      <c r="H74" s="9"/>
      <c r="I74" s="5"/>
      <c r="J74" s="5"/>
    </row>
    <row r="75" spans="2:10" s="4" customFormat="1" ht="14.25" customHeight="1">
      <c r="B75" s="4" t="s">
        <v>65</v>
      </c>
      <c r="C75" s="4" t="s">
        <v>176</v>
      </c>
      <c r="E75" s="106">
        <v>100.610441538405</v>
      </c>
      <c r="F75" s="10">
        <v>438</v>
      </c>
      <c r="H75" s="9"/>
      <c r="I75" s="5"/>
      <c r="J75" s="5"/>
    </row>
    <row r="76" spans="2:10" s="4" customFormat="1" ht="14.25" customHeight="1">
      <c r="B76" s="4" t="s">
        <v>66</v>
      </c>
      <c r="C76" s="4" t="s">
        <v>177</v>
      </c>
      <c r="E76" s="106">
        <v>48.395351126363401</v>
      </c>
      <c r="F76" s="10">
        <v>554</v>
      </c>
      <c r="H76" s="9"/>
      <c r="I76" s="5"/>
      <c r="J76" s="5"/>
    </row>
    <row r="77" spans="2:10" s="4" customFormat="1" ht="14.25" customHeight="1">
      <c r="B77" s="4" t="s">
        <v>67</v>
      </c>
      <c r="C77" s="4" t="s">
        <v>178</v>
      </c>
      <c r="E77" s="106">
        <v>65.119938881694694</v>
      </c>
      <c r="F77" s="10">
        <v>499</v>
      </c>
      <c r="H77" s="9"/>
      <c r="I77" s="5"/>
      <c r="J77" s="5"/>
    </row>
    <row r="78" spans="2:10" s="4" customFormat="1" ht="14.25" customHeight="1">
      <c r="B78" s="4" t="s">
        <v>68</v>
      </c>
      <c r="C78" s="4" t="s">
        <v>240</v>
      </c>
      <c r="E78" s="106">
        <v>79.515643481333498</v>
      </c>
      <c r="F78" s="10">
        <v>1440</v>
      </c>
      <c r="H78" s="9"/>
      <c r="I78" s="5"/>
      <c r="J78" s="5"/>
    </row>
    <row r="79" spans="2:10" s="4" customFormat="1" ht="14.25" customHeight="1">
      <c r="B79" s="4" t="s">
        <v>69</v>
      </c>
      <c r="C79" s="4" t="s">
        <v>180</v>
      </c>
      <c r="E79" s="106">
        <v>67.222851611459305</v>
      </c>
      <c r="F79" s="10">
        <v>155</v>
      </c>
      <c r="H79" s="9"/>
      <c r="I79" s="5"/>
      <c r="J79" s="5"/>
    </row>
    <row r="80" spans="2:10" s="4" customFormat="1" ht="14.25" customHeight="1">
      <c r="B80" s="4" t="s">
        <v>70</v>
      </c>
      <c r="C80" s="4" t="s">
        <v>181</v>
      </c>
      <c r="E80" s="106">
        <v>91.443267534039691</v>
      </c>
      <c r="F80" s="10">
        <v>461</v>
      </c>
      <c r="H80" s="9"/>
      <c r="I80" s="5"/>
      <c r="J80" s="5"/>
    </row>
    <row r="81" spans="2:10" s="4" customFormat="1" ht="14.25" customHeight="1">
      <c r="B81" s="4" t="s">
        <v>71</v>
      </c>
      <c r="C81" s="4" t="s">
        <v>182</v>
      </c>
      <c r="E81" s="106">
        <v>38.926718065207602</v>
      </c>
      <c r="F81" s="10">
        <v>210</v>
      </c>
      <c r="H81" s="9"/>
      <c r="I81" s="5"/>
      <c r="J81" s="5"/>
    </row>
    <row r="82" spans="2:10" s="4" customFormat="1" ht="14.25" customHeight="1">
      <c r="B82" s="4" t="s">
        <v>72</v>
      </c>
      <c r="C82" s="4" t="s">
        <v>183</v>
      </c>
      <c r="E82" s="106">
        <v>37.841419914985401</v>
      </c>
      <c r="F82" s="10">
        <v>159</v>
      </c>
      <c r="H82" s="9"/>
      <c r="I82" s="5"/>
      <c r="J82" s="5"/>
    </row>
    <row r="83" spans="2:10" s="4" customFormat="1" ht="14.25" customHeight="1">
      <c r="B83" s="4" t="s">
        <v>73</v>
      </c>
      <c r="C83" s="4" t="s">
        <v>184</v>
      </c>
      <c r="E83" s="106">
        <v>52.404398701775101</v>
      </c>
      <c r="F83" s="10">
        <v>409</v>
      </c>
      <c r="H83" s="9"/>
      <c r="I83" s="5"/>
      <c r="J83" s="5"/>
    </row>
    <row r="84" spans="2:10" s="4" customFormat="1" ht="14.25" customHeight="1">
      <c r="B84" s="4" t="s">
        <v>74</v>
      </c>
      <c r="C84" s="4" t="s">
        <v>209</v>
      </c>
      <c r="E84" s="106">
        <v>37.012465722044801</v>
      </c>
      <c r="F84" s="10">
        <v>906</v>
      </c>
      <c r="H84" s="9"/>
      <c r="I84" s="5"/>
      <c r="J84" s="5"/>
    </row>
    <row r="85" spans="2:10" s="4" customFormat="1" ht="14.25" customHeight="1">
      <c r="B85" s="4" t="s">
        <v>75</v>
      </c>
      <c r="C85" s="4" t="s">
        <v>185</v>
      </c>
      <c r="E85" s="106">
        <v>119.70515919018601</v>
      </c>
      <c r="F85" s="10">
        <v>1495</v>
      </c>
      <c r="H85" s="9"/>
      <c r="I85" s="5"/>
      <c r="J85" s="5"/>
    </row>
    <row r="86" spans="2:10" s="4" customFormat="1" ht="14.25" customHeight="1">
      <c r="B86" s="4" t="s">
        <v>76</v>
      </c>
      <c r="C86" s="4" t="s">
        <v>186</v>
      </c>
      <c r="E86" s="106">
        <v>94.982297060080398</v>
      </c>
      <c r="F86" s="10">
        <v>1348</v>
      </c>
      <c r="H86" s="9"/>
      <c r="I86" s="5"/>
      <c r="J86" s="5"/>
    </row>
    <row r="87" spans="2:10" s="4" customFormat="1" ht="14.25" customHeight="1">
      <c r="B87" s="4" t="s">
        <v>77</v>
      </c>
      <c r="C87" s="4" t="s">
        <v>187</v>
      </c>
      <c r="E87" s="106">
        <v>76.038114530955198</v>
      </c>
      <c r="F87" s="10">
        <v>1099</v>
      </c>
      <c r="H87" s="9"/>
      <c r="I87" s="5"/>
      <c r="J87" s="5"/>
    </row>
    <row r="88" spans="2:10" s="4" customFormat="1" ht="14.25" customHeight="1">
      <c r="B88" s="4" t="s">
        <v>78</v>
      </c>
      <c r="C88" s="4" t="s">
        <v>188</v>
      </c>
      <c r="E88" s="106">
        <v>38.367277083337299</v>
      </c>
      <c r="F88" s="10">
        <v>135</v>
      </c>
      <c r="H88" s="9"/>
      <c r="I88" s="5"/>
      <c r="J88" s="5"/>
    </row>
    <row r="89" spans="2:10" s="4" customFormat="1" ht="14.25" customHeight="1">
      <c r="B89" s="4" t="s">
        <v>79</v>
      </c>
      <c r="C89" s="4" t="s">
        <v>189</v>
      </c>
      <c r="E89" s="106">
        <v>74.834823451875693</v>
      </c>
      <c r="F89" s="10">
        <v>422</v>
      </c>
      <c r="H89" s="9"/>
      <c r="I89" s="5"/>
      <c r="J89" s="5"/>
    </row>
    <row r="90" spans="2:10" s="4" customFormat="1" ht="14.25" customHeight="1">
      <c r="B90" s="4" t="s">
        <v>80</v>
      </c>
      <c r="C90" s="4" t="s">
        <v>190</v>
      </c>
      <c r="E90" s="106">
        <v>120.20423116875901</v>
      </c>
      <c r="F90" s="10">
        <v>427</v>
      </c>
      <c r="H90" s="9"/>
      <c r="I90" s="5"/>
      <c r="J90" s="5"/>
    </row>
    <row r="91" spans="2:10" s="4" customFormat="1" ht="14.25" customHeight="1">
      <c r="B91" s="4" t="s">
        <v>81</v>
      </c>
      <c r="C91" s="4" t="s">
        <v>191</v>
      </c>
      <c r="E91" s="106">
        <v>129.739663816351</v>
      </c>
      <c r="F91" s="10">
        <v>304</v>
      </c>
      <c r="H91" s="9"/>
      <c r="I91" s="5"/>
      <c r="J91" s="5"/>
    </row>
    <row r="92" spans="2:10" s="4" customFormat="1" ht="14.25" customHeight="1">
      <c r="B92" s="4" t="s">
        <v>82</v>
      </c>
      <c r="C92" s="4" t="s">
        <v>192</v>
      </c>
      <c r="E92" s="106">
        <v>122.328343601453</v>
      </c>
      <c r="F92" s="10">
        <v>1179</v>
      </c>
      <c r="H92" s="9"/>
      <c r="I92" s="5"/>
      <c r="J92" s="5"/>
    </row>
    <row r="93" spans="2:10" s="4" customFormat="1" ht="14.25" customHeight="1">
      <c r="B93" s="4" t="s">
        <v>83</v>
      </c>
      <c r="C93" s="4" t="s">
        <v>193</v>
      </c>
      <c r="E93" s="106">
        <v>87.757601732789198</v>
      </c>
      <c r="F93" s="10">
        <v>468</v>
      </c>
      <c r="H93" s="9"/>
      <c r="I93" s="5"/>
      <c r="J93" s="5"/>
    </row>
    <row r="94" spans="2:10" s="4" customFormat="1" ht="14.25" customHeight="1">
      <c r="B94" s="4" t="s">
        <v>84</v>
      </c>
      <c r="C94" s="4" t="s">
        <v>194</v>
      </c>
      <c r="E94" s="106">
        <v>25.822165970314199</v>
      </c>
      <c r="F94" s="10">
        <v>159</v>
      </c>
      <c r="H94" s="9"/>
      <c r="I94" s="5"/>
      <c r="J94" s="5"/>
    </row>
    <row r="95" spans="2:10" s="4" customFormat="1" ht="14.25" customHeight="1">
      <c r="B95" s="4" t="s">
        <v>85</v>
      </c>
      <c r="C95" s="4" t="s">
        <v>195</v>
      </c>
      <c r="E95" s="106">
        <v>70.346558531068609</v>
      </c>
      <c r="F95" s="10">
        <v>292</v>
      </c>
      <c r="H95" s="9"/>
      <c r="I95" s="5"/>
      <c r="J95" s="5"/>
    </row>
    <row r="96" spans="2:10" s="4" customFormat="1" ht="14.25" customHeight="1">
      <c r="B96" s="4" t="s">
        <v>86</v>
      </c>
      <c r="C96" s="4" t="s">
        <v>196</v>
      </c>
      <c r="E96" s="106">
        <v>49.263845856653298</v>
      </c>
      <c r="F96" s="10">
        <v>178</v>
      </c>
      <c r="H96" s="9"/>
      <c r="I96" s="5"/>
      <c r="J96" s="5"/>
    </row>
    <row r="97" spans="2:18" s="4" customFormat="1" ht="14.25" customHeight="1">
      <c r="B97" s="4" t="s">
        <v>87</v>
      </c>
      <c r="C97" s="4" t="s">
        <v>197</v>
      </c>
      <c r="E97" s="106">
        <v>40.920001389868801</v>
      </c>
      <c r="F97" s="10">
        <v>148</v>
      </c>
      <c r="H97" s="9"/>
      <c r="I97" s="5"/>
      <c r="J97" s="5"/>
    </row>
    <row r="98" spans="2:18" s="4" customFormat="1" ht="14.25" customHeight="1">
      <c r="B98" s="4" t="s">
        <v>88</v>
      </c>
      <c r="C98" s="4" t="s">
        <v>198</v>
      </c>
      <c r="E98" s="106">
        <v>157.56326761686802</v>
      </c>
      <c r="F98" s="10">
        <v>504</v>
      </c>
      <c r="H98" s="9"/>
      <c r="I98" s="5"/>
      <c r="J98" s="5"/>
    </row>
    <row r="99" spans="2:18" s="4" customFormat="1" ht="14.25" customHeight="1">
      <c r="B99" s="4" t="s">
        <v>89</v>
      </c>
      <c r="C99" s="4" t="s">
        <v>199</v>
      </c>
      <c r="E99" s="106">
        <v>58.908075361955007</v>
      </c>
      <c r="F99" s="10">
        <v>83</v>
      </c>
      <c r="H99" s="9"/>
      <c r="I99" s="5"/>
      <c r="J99" s="5"/>
    </row>
    <row r="100" spans="2:18" s="4" customFormat="1" ht="14.25" customHeight="1">
      <c r="B100" s="4" t="s">
        <v>90</v>
      </c>
      <c r="C100" s="4" t="s">
        <v>200</v>
      </c>
      <c r="E100" s="106">
        <v>89.175404755317501</v>
      </c>
      <c r="F100" s="10">
        <v>1146</v>
      </c>
      <c r="H100" s="9"/>
      <c r="I100" s="5"/>
      <c r="J100" s="5"/>
    </row>
    <row r="101" spans="2:18" s="4" customFormat="1" ht="14.25" customHeight="1">
      <c r="B101" s="4" t="s">
        <v>91</v>
      </c>
      <c r="C101" s="4" t="s">
        <v>201</v>
      </c>
      <c r="E101" s="106">
        <v>53.7933754109619</v>
      </c>
      <c r="F101" s="10">
        <v>919</v>
      </c>
      <c r="H101" s="9"/>
      <c r="I101" s="5"/>
      <c r="J101" s="5"/>
    </row>
    <row r="102" spans="2:18" s="4" customFormat="1" ht="14.25" customHeight="1">
      <c r="B102" s="4" t="s">
        <v>92</v>
      </c>
      <c r="C102" s="4" t="s">
        <v>202</v>
      </c>
      <c r="E102" s="106">
        <v>92.500840779156206</v>
      </c>
      <c r="F102" s="10">
        <v>1514</v>
      </c>
      <c r="H102" s="9"/>
      <c r="I102" s="5"/>
      <c r="J102" s="5"/>
    </row>
    <row r="103" spans="2:18" s="4" customFormat="1" ht="14.25" customHeight="1">
      <c r="B103" s="4" t="s">
        <v>93</v>
      </c>
      <c r="C103" s="4" t="s">
        <v>203</v>
      </c>
      <c r="E103" s="106">
        <v>79.672753614016301</v>
      </c>
      <c r="F103" s="10">
        <v>1149</v>
      </c>
      <c r="H103" s="9"/>
      <c r="I103" s="5"/>
      <c r="J103" s="5"/>
    </row>
    <row r="104" spans="2:18" s="4" customFormat="1" ht="14.25" customHeight="1">
      <c r="B104" s="4" t="s">
        <v>94</v>
      </c>
      <c r="C104" s="4" t="s">
        <v>204</v>
      </c>
      <c r="E104" s="106">
        <v>102.20308015269698</v>
      </c>
      <c r="F104" s="10">
        <v>1273</v>
      </c>
      <c r="H104" s="9"/>
      <c r="I104" s="5"/>
      <c r="J104" s="5"/>
    </row>
    <row r="105" spans="2:18" s="4" customFormat="1" ht="14.25" customHeight="1">
      <c r="B105" s="4" t="s">
        <v>95</v>
      </c>
      <c r="C105" s="4" t="s">
        <v>205</v>
      </c>
      <c r="E105" s="106">
        <v>37.439228182919202</v>
      </c>
      <c r="F105" s="10">
        <v>158</v>
      </c>
      <c r="H105" s="9"/>
      <c r="I105" s="5"/>
      <c r="J105" s="5"/>
    </row>
    <row r="106" spans="2:18" s="4" customFormat="1" ht="14.25" customHeight="1">
      <c r="B106" s="4" t="s">
        <v>96</v>
      </c>
      <c r="C106" s="4" t="s">
        <v>206</v>
      </c>
      <c r="E106" s="106">
        <v>50.226541475752192</v>
      </c>
      <c r="F106" s="10">
        <v>210</v>
      </c>
      <c r="H106" s="9"/>
      <c r="I106" s="5"/>
      <c r="J106" s="5"/>
    </row>
    <row r="107" spans="2:18" s="4" customFormat="1" ht="14.25" customHeight="1">
      <c r="B107" s="4" t="s">
        <v>97</v>
      </c>
      <c r="C107" s="4" t="s">
        <v>207</v>
      </c>
      <c r="E107" s="106">
        <v>8.2274850961001302</v>
      </c>
      <c r="F107" s="10">
        <v>19</v>
      </c>
      <c r="H107" s="9"/>
      <c r="I107" s="5"/>
      <c r="J107" s="5"/>
    </row>
    <row r="108" spans="2:18" s="4" customFormat="1" ht="14.25" customHeight="1">
      <c r="B108" s="4" t="s">
        <v>98</v>
      </c>
      <c r="C108" s="4" t="s">
        <v>208</v>
      </c>
      <c r="E108" s="106">
        <v>32.543196596765696</v>
      </c>
      <c r="F108" s="10">
        <v>294</v>
      </c>
      <c r="H108" s="9"/>
      <c r="I108" s="5"/>
      <c r="J108" s="5"/>
    </row>
    <row r="109" spans="2:18" s="4" customFormat="1" ht="20.25" customHeight="1" thickBot="1">
      <c r="B109" s="53"/>
      <c r="C109" s="126" t="s">
        <v>247</v>
      </c>
      <c r="D109" s="126"/>
      <c r="E109" s="98">
        <v>72</v>
      </c>
      <c r="F109" s="31">
        <v>46861</v>
      </c>
      <c r="H109" s="5"/>
      <c r="I109" s="5"/>
      <c r="J109" s="5"/>
    </row>
    <row r="110" spans="2:18">
      <c r="K110" s="2"/>
      <c r="L110" s="2"/>
      <c r="M110" s="2"/>
      <c r="N110" s="2"/>
      <c r="O110" s="2"/>
      <c r="P110" s="2"/>
      <c r="Q110" s="2"/>
      <c r="R110" s="2"/>
    </row>
    <row r="111" spans="2:18" ht="29.25" customHeight="1">
      <c r="C111" s="117" t="s">
        <v>248</v>
      </c>
      <c r="D111" s="117"/>
    </row>
  </sheetData>
  <mergeCells count="6">
    <mergeCell ref="F7:F8"/>
    <mergeCell ref="C111:D111"/>
    <mergeCell ref="C109:D109"/>
    <mergeCell ref="B4:C4"/>
    <mergeCell ref="B5:C5"/>
    <mergeCell ref="E7:E8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5703125" style="1" customWidth="1"/>
    <col min="11" max="13" width="15.85546875" style="1" customWidth="1"/>
    <col min="14" max="16384" width="9.140625" style="1"/>
  </cols>
  <sheetData>
    <row r="2" spans="2:15">
      <c r="B2" s="8" t="s">
        <v>250</v>
      </c>
    </row>
    <row r="3" spans="2:15" ht="13.5" thickBot="1"/>
    <row r="4" spans="2:15" ht="38.25" customHeight="1">
      <c r="B4" s="122" t="s">
        <v>106</v>
      </c>
      <c r="C4" s="122"/>
      <c r="D4" s="18" t="s">
        <v>241</v>
      </c>
      <c r="E4" s="18" t="s">
        <v>212</v>
      </c>
      <c r="F4" s="18" t="s">
        <v>107</v>
      </c>
      <c r="G4" s="18" t="s">
        <v>108</v>
      </c>
      <c r="H4" s="18" t="s">
        <v>239</v>
      </c>
    </row>
    <row r="5" spans="2:15" s="107" customFormat="1" ht="15" customHeight="1" thickBot="1">
      <c r="B5" s="125" t="s">
        <v>211</v>
      </c>
      <c r="C5" s="125"/>
      <c r="D5" s="93">
        <f>F109</f>
        <v>69657</v>
      </c>
      <c r="E5" s="94">
        <v>221</v>
      </c>
      <c r="F5" s="94">
        <f>MIN(E9:E108)</f>
        <v>144.77935101494629</v>
      </c>
      <c r="G5" s="94">
        <f>MAX(E9:E108)</f>
        <v>323.40794495389588</v>
      </c>
      <c r="H5" s="95">
        <f>STDEV(E9:E108)/AVERAGE(E9:E108)</f>
        <v>0.15521654249899219</v>
      </c>
    </row>
    <row r="6" spans="2:15" ht="37.5" customHeight="1" thickBot="1"/>
    <row r="7" spans="2:15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ht="18.75" customHeight="1">
      <c r="B8" s="51"/>
      <c r="C8" s="37" t="s">
        <v>110</v>
      </c>
      <c r="D8" s="55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4" customFormat="1" ht="14.25" customHeight="1">
      <c r="B9" s="4" t="s">
        <v>0</v>
      </c>
      <c r="C9" s="4" t="s">
        <v>111</v>
      </c>
      <c r="E9" s="106">
        <v>276.14972243109139</v>
      </c>
      <c r="F9" s="10">
        <v>770</v>
      </c>
    </row>
    <row r="10" spans="2:15" s="4" customFormat="1" ht="14.25" customHeight="1">
      <c r="B10" s="4" t="s">
        <v>1</v>
      </c>
      <c r="C10" s="4" t="s">
        <v>112</v>
      </c>
      <c r="E10" s="106">
        <v>204.01694324871605</v>
      </c>
      <c r="F10" s="10">
        <v>518</v>
      </c>
    </row>
    <row r="11" spans="2:15" s="4" customFormat="1" ht="14.25" customHeight="1">
      <c r="B11" s="4" t="s">
        <v>2</v>
      </c>
      <c r="C11" s="4" t="s">
        <v>113</v>
      </c>
      <c r="E11" s="106">
        <v>290.8920289757998</v>
      </c>
      <c r="F11" s="10">
        <v>616</v>
      </c>
    </row>
    <row r="12" spans="2:15" s="4" customFormat="1" ht="14.25" customHeight="1">
      <c r="B12" s="4" t="s">
        <v>3</v>
      </c>
      <c r="C12" s="4" t="s">
        <v>114</v>
      </c>
      <c r="E12" s="106">
        <v>271.38737561039517</v>
      </c>
      <c r="F12" s="10">
        <v>270</v>
      </c>
    </row>
    <row r="13" spans="2:15" s="4" customFormat="1" ht="14.25" customHeight="1">
      <c r="B13" s="4" t="s">
        <v>4</v>
      </c>
      <c r="C13" s="4" t="s">
        <v>115</v>
      </c>
      <c r="E13" s="106">
        <v>241.35866669984242</v>
      </c>
      <c r="F13" s="10">
        <v>199</v>
      </c>
    </row>
    <row r="14" spans="2:15" s="4" customFormat="1" ht="14.25" customHeight="1">
      <c r="B14" s="4" t="s">
        <v>213</v>
      </c>
      <c r="C14" s="4" t="s">
        <v>214</v>
      </c>
      <c r="E14" s="106">
        <v>254.66960477334254</v>
      </c>
      <c r="F14" s="10">
        <v>1537</v>
      </c>
    </row>
    <row r="15" spans="2:15" s="4" customFormat="1" ht="14.25" customHeight="1">
      <c r="B15" s="4" t="s">
        <v>5</v>
      </c>
      <c r="C15" s="4" t="s">
        <v>116</v>
      </c>
      <c r="E15" s="106">
        <v>215.85517794440344</v>
      </c>
      <c r="F15" s="10">
        <v>406</v>
      </c>
    </row>
    <row r="16" spans="2:15" s="4" customFormat="1" ht="14.25" customHeight="1">
      <c r="B16" s="4" t="s">
        <v>6</v>
      </c>
      <c r="C16" s="4" t="s">
        <v>117</v>
      </c>
      <c r="E16" s="106">
        <v>198.5739706881684</v>
      </c>
      <c r="F16" s="10">
        <v>277</v>
      </c>
    </row>
    <row r="17" spans="2:6" s="4" customFormat="1" ht="14.25" customHeight="1">
      <c r="B17" s="4" t="s">
        <v>7</v>
      </c>
      <c r="C17" s="4" t="s">
        <v>118</v>
      </c>
      <c r="E17" s="106">
        <v>144.77935101494629</v>
      </c>
      <c r="F17" s="10">
        <v>139</v>
      </c>
    </row>
    <row r="18" spans="2:6" s="4" customFormat="1" ht="14.25" customHeight="1">
      <c r="B18" s="4" t="s">
        <v>8</v>
      </c>
      <c r="C18" s="4" t="s">
        <v>119</v>
      </c>
      <c r="E18" s="106">
        <v>240.85496915651458</v>
      </c>
      <c r="F18" s="10">
        <v>376</v>
      </c>
    </row>
    <row r="19" spans="2:6" s="4" customFormat="1" ht="14.25" customHeight="1">
      <c r="B19" s="4" t="s">
        <v>9</v>
      </c>
      <c r="C19" s="4" t="s">
        <v>120</v>
      </c>
      <c r="E19" s="106">
        <v>213.96773700128716</v>
      </c>
      <c r="F19" s="10">
        <v>475</v>
      </c>
    </row>
    <row r="20" spans="2:6" s="4" customFormat="1" ht="14.25" customHeight="1">
      <c r="B20" s="4" t="s">
        <v>10</v>
      </c>
      <c r="C20" s="4" t="s">
        <v>121</v>
      </c>
      <c r="E20" s="106">
        <v>204.83831974765428</v>
      </c>
      <c r="F20" s="10">
        <v>370</v>
      </c>
    </row>
    <row r="21" spans="2:6" s="4" customFormat="1" ht="14.25" customHeight="1">
      <c r="B21" s="4" t="s">
        <v>11</v>
      </c>
      <c r="C21" s="4" t="s">
        <v>122</v>
      </c>
      <c r="E21" s="106">
        <v>199.1468899356</v>
      </c>
      <c r="F21" s="10">
        <v>1912</v>
      </c>
    </row>
    <row r="22" spans="2:6" s="4" customFormat="1" ht="14.25" customHeight="1">
      <c r="B22" s="4" t="s">
        <v>12</v>
      </c>
      <c r="C22" s="4" t="s">
        <v>123</v>
      </c>
      <c r="E22" s="106">
        <v>235.72008369579854</v>
      </c>
      <c r="F22" s="10">
        <v>788</v>
      </c>
    </row>
    <row r="23" spans="2:6" s="4" customFormat="1" ht="14.25" customHeight="1">
      <c r="B23" s="4" t="s">
        <v>13</v>
      </c>
      <c r="C23" s="4" t="s">
        <v>124</v>
      </c>
      <c r="E23" s="106">
        <v>230.48960491434428</v>
      </c>
      <c r="F23" s="10">
        <v>222</v>
      </c>
    </row>
    <row r="24" spans="2:6" s="4" customFormat="1" ht="14.25" customHeight="1">
      <c r="B24" s="4" t="s">
        <v>14</v>
      </c>
      <c r="C24" s="4" t="s">
        <v>125</v>
      </c>
      <c r="E24" s="106">
        <v>186.60782914527474</v>
      </c>
      <c r="F24" s="10">
        <v>389</v>
      </c>
    </row>
    <row r="25" spans="2:6" s="4" customFormat="1" ht="14.25" customHeight="1">
      <c r="B25" s="4" t="s">
        <v>15</v>
      </c>
      <c r="C25" s="4" t="s">
        <v>126</v>
      </c>
      <c r="E25" s="106">
        <v>203.64388180730765</v>
      </c>
      <c r="F25" s="10">
        <v>804</v>
      </c>
    </row>
    <row r="26" spans="2:6" s="4" customFormat="1" ht="14.25" customHeight="1">
      <c r="B26" s="4" t="s">
        <v>16</v>
      </c>
      <c r="C26" s="4" t="s">
        <v>127</v>
      </c>
      <c r="E26" s="106">
        <v>204.8915490394549</v>
      </c>
      <c r="F26" s="10">
        <v>383</v>
      </c>
    </row>
    <row r="27" spans="2:6" s="4" customFormat="1" ht="14.25" customHeight="1">
      <c r="B27" s="4" t="s">
        <v>17</v>
      </c>
      <c r="C27" s="4" t="s">
        <v>128</v>
      </c>
      <c r="E27" s="106">
        <v>266.17240473249393</v>
      </c>
      <c r="F27" s="10">
        <v>401</v>
      </c>
    </row>
    <row r="28" spans="2:6" s="4" customFormat="1" ht="14.25" customHeight="1">
      <c r="B28" s="4" t="s">
        <v>18</v>
      </c>
      <c r="C28" s="4" t="s">
        <v>129</v>
      </c>
      <c r="E28" s="106">
        <v>222.79462919720547</v>
      </c>
      <c r="F28" s="10">
        <v>571</v>
      </c>
    </row>
    <row r="29" spans="2:6" s="4" customFormat="1" ht="14.25" customHeight="1">
      <c r="B29" s="4" t="s">
        <v>19</v>
      </c>
      <c r="C29" s="4" t="s">
        <v>130</v>
      </c>
      <c r="E29" s="106">
        <v>186.21579623866171</v>
      </c>
      <c r="F29" s="10">
        <v>660</v>
      </c>
    </row>
    <row r="30" spans="2:6" s="4" customFormat="1" ht="14.25" customHeight="1">
      <c r="B30" s="4" t="s">
        <v>20</v>
      </c>
      <c r="C30" s="4" t="s">
        <v>131</v>
      </c>
      <c r="E30" s="106">
        <v>252.09781955261917</v>
      </c>
      <c r="F30" s="10">
        <v>216</v>
      </c>
    </row>
    <row r="31" spans="2:6" s="4" customFormat="1" ht="14.25" customHeight="1">
      <c r="B31" s="4" t="s">
        <v>21</v>
      </c>
      <c r="C31" s="4" t="s">
        <v>132</v>
      </c>
      <c r="E31" s="106">
        <v>239.20858659904903</v>
      </c>
      <c r="F31" s="10">
        <v>672</v>
      </c>
    </row>
    <row r="32" spans="2:6" s="4" customFormat="1" ht="14.25" customHeight="1">
      <c r="B32" s="4" t="s">
        <v>22</v>
      </c>
      <c r="C32" s="4" t="s">
        <v>133</v>
      </c>
      <c r="E32" s="106">
        <v>274.85565352565544</v>
      </c>
      <c r="F32" s="10">
        <v>683</v>
      </c>
    </row>
    <row r="33" spans="2:6" s="4" customFormat="1" ht="14.25" customHeight="1">
      <c r="B33" s="4" t="s">
        <v>23</v>
      </c>
      <c r="C33" s="4" t="s">
        <v>134</v>
      </c>
      <c r="E33" s="106">
        <v>239.66764640246851</v>
      </c>
      <c r="F33" s="10">
        <v>615</v>
      </c>
    </row>
    <row r="34" spans="2:6" s="4" customFormat="1" ht="14.25" customHeight="1">
      <c r="B34" s="4" t="s">
        <v>24</v>
      </c>
      <c r="C34" s="4" t="s">
        <v>135</v>
      </c>
      <c r="E34" s="106">
        <v>197.30484511676335</v>
      </c>
      <c r="F34" s="10">
        <v>534</v>
      </c>
    </row>
    <row r="35" spans="2:6" s="4" customFormat="1" ht="14.25" customHeight="1">
      <c r="B35" s="4" t="s">
        <v>25</v>
      </c>
      <c r="C35" s="4" t="s">
        <v>136</v>
      </c>
      <c r="E35" s="106">
        <v>314.10772689845567</v>
      </c>
      <c r="F35" s="10">
        <v>656</v>
      </c>
    </row>
    <row r="36" spans="2:6" s="4" customFormat="1" ht="14.25" customHeight="1">
      <c r="B36" s="4" t="s">
        <v>26</v>
      </c>
      <c r="C36" s="4" t="s">
        <v>137</v>
      </c>
      <c r="E36" s="106">
        <v>188.18999390961744</v>
      </c>
      <c r="F36" s="10">
        <v>885</v>
      </c>
    </row>
    <row r="37" spans="2:6" s="4" customFormat="1" ht="14.25" customHeight="1">
      <c r="B37" s="4" t="s">
        <v>27</v>
      </c>
      <c r="C37" s="4" t="s">
        <v>138</v>
      </c>
      <c r="E37" s="106">
        <v>175.40464201318488</v>
      </c>
      <c r="F37" s="10">
        <v>150</v>
      </c>
    </row>
    <row r="38" spans="2:6" s="4" customFormat="1" ht="14.25" customHeight="1">
      <c r="B38" s="4" t="s">
        <v>28</v>
      </c>
      <c r="C38" s="4" t="s">
        <v>139</v>
      </c>
      <c r="E38" s="106">
        <v>191.27593773188588</v>
      </c>
      <c r="F38" s="10">
        <v>188</v>
      </c>
    </row>
    <row r="39" spans="2:6" s="4" customFormat="1" ht="14.25" customHeight="1">
      <c r="B39" s="4" t="s">
        <v>29</v>
      </c>
      <c r="C39" s="4" t="s">
        <v>140</v>
      </c>
      <c r="E39" s="106">
        <v>156.74055089094375</v>
      </c>
      <c r="F39" s="10">
        <v>620</v>
      </c>
    </row>
    <row r="40" spans="2:6" s="4" customFormat="1" ht="14.25" customHeight="1">
      <c r="B40" s="4" t="s">
        <v>30</v>
      </c>
      <c r="C40" s="4" t="s">
        <v>141</v>
      </c>
      <c r="E40" s="106">
        <v>211.44509187944499</v>
      </c>
      <c r="F40" s="10">
        <v>1135</v>
      </c>
    </row>
    <row r="41" spans="2:6" s="4" customFormat="1" ht="14.25" customHeight="1">
      <c r="B41" s="4" t="s">
        <v>31</v>
      </c>
      <c r="C41" s="4" t="s">
        <v>142</v>
      </c>
      <c r="E41" s="106">
        <v>272.32495847479129</v>
      </c>
      <c r="F41" s="10">
        <v>352</v>
      </c>
    </row>
    <row r="42" spans="2:6" s="4" customFormat="1" ht="14.25" customHeight="1">
      <c r="B42" s="4" t="s">
        <v>32</v>
      </c>
      <c r="C42" s="4" t="s">
        <v>143</v>
      </c>
      <c r="E42" s="106">
        <v>251.58528327847435</v>
      </c>
      <c r="F42" s="10">
        <v>1758</v>
      </c>
    </row>
    <row r="43" spans="2:6" s="4" customFormat="1" ht="14.25" customHeight="1">
      <c r="B43" s="4" t="s">
        <v>33</v>
      </c>
      <c r="C43" s="4" t="s">
        <v>144</v>
      </c>
      <c r="E43" s="106">
        <v>206.03280687847962</v>
      </c>
      <c r="F43" s="10">
        <v>1157</v>
      </c>
    </row>
    <row r="44" spans="2:6" s="4" customFormat="1" ht="14.25" customHeight="1">
      <c r="B44" s="4" t="s">
        <v>34</v>
      </c>
      <c r="C44" s="4" t="s">
        <v>145</v>
      </c>
      <c r="E44" s="106">
        <v>205.34483025514908</v>
      </c>
      <c r="F44" s="10">
        <v>898</v>
      </c>
    </row>
    <row r="45" spans="2:6" s="4" customFormat="1" ht="14.25" customHeight="1">
      <c r="B45" s="4" t="s">
        <v>35</v>
      </c>
      <c r="C45" s="4" t="s">
        <v>146</v>
      </c>
      <c r="E45" s="106">
        <v>252.58570687107306</v>
      </c>
      <c r="F45" s="10">
        <v>367</v>
      </c>
    </row>
    <row r="46" spans="2:6" s="4" customFormat="1" ht="14.25" customHeight="1">
      <c r="B46" s="4" t="s">
        <v>36</v>
      </c>
      <c r="C46" s="4" t="s">
        <v>147</v>
      </c>
      <c r="E46" s="106">
        <v>223.16751495995183</v>
      </c>
      <c r="F46" s="10">
        <v>681</v>
      </c>
    </row>
    <row r="47" spans="2:6" s="4" customFormat="1" ht="14.25" customHeight="1">
      <c r="B47" s="4" t="s">
        <v>37</v>
      </c>
      <c r="C47" s="4" t="s">
        <v>148</v>
      </c>
      <c r="E47" s="106">
        <v>259.7915552832921</v>
      </c>
      <c r="F47" s="10">
        <v>1433</v>
      </c>
    </row>
    <row r="48" spans="2:6" s="4" customFormat="1" ht="14.25" customHeight="1">
      <c r="B48" s="4" t="s">
        <v>38</v>
      </c>
      <c r="C48" s="4" t="s">
        <v>149</v>
      </c>
      <c r="E48" s="106">
        <v>199.44392073936331</v>
      </c>
      <c r="F48" s="10">
        <v>283</v>
      </c>
    </row>
    <row r="49" spans="2:6" s="4" customFormat="1" ht="14.25" customHeight="1">
      <c r="B49" s="4" t="s">
        <v>39</v>
      </c>
      <c r="C49" s="4" t="s">
        <v>150</v>
      </c>
      <c r="E49" s="106">
        <v>258.51772748108709</v>
      </c>
      <c r="F49" s="10">
        <v>598</v>
      </c>
    </row>
    <row r="50" spans="2:6" s="4" customFormat="1" ht="14.25" customHeight="1">
      <c r="B50" s="4" t="s">
        <v>40</v>
      </c>
      <c r="C50" s="4" t="s">
        <v>151</v>
      </c>
      <c r="E50" s="106">
        <v>277.30912465455367</v>
      </c>
      <c r="F50" s="10">
        <v>551</v>
      </c>
    </row>
    <row r="51" spans="2:6" s="4" customFormat="1" ht="14.25" customHeight="1">
      <c r="B51" s="4" t="s">
        <v>41</v>
      </c>
      <c r="C51" s="4" t="s">
        <v>152</v>
      </c>
      <c r="E51" s="106">
        <v>191.74181758459636</v>
      </c>
      <c r="F51" s="10">
        <v>749</v>
      </c>
    </row>
    <row r="52" spans="2:6" s="4" customFormat="1" ht="14.25" customHeight="1">
      <c r="B52" s="4" t="s">
        <v>42</v>
      </c>
      <c r="C52" s="4" t="s">
        <v>153</v>
      </c>
      <c r="E52" s="106">
        <v>310.1463358459215</v>
      </c>
      <c r="F52" s="10">
        <v>397</v>
      </c>
    </row>
    <row r="53" spans="2:6" s="4" customFormat="1" ht="14.25" customHeight="1">
      <c r="B53" s="4" t="s">
        <v>43</v>
      </c>
      <c r="C53" s="4" t="s">
        <v>154</v>
      </c>
      <c r="E53" s="106">
        <v>268.85501737790622</v>
      </c>
      <c r="F53" s="10">
        <v>1557</v>
      </c>
    </row>
    <row r="54" spans="2:6" s="4" customFormat="1" ht="14.25" customHeight="1">
      <c r="B54" s="4" t="s">
        <v>44</v>
      </c>
      <c r="C54" s="4" t="s">
        <v>155</v>
      </c>
      <c r="E54" s="106">
        <v>229.4019754894295</v>
      </c>
      <c r="F54" s="10">
        <v>743</v>
      </c>
    </row>
    <row r="55" spans="2:6" s="4" customFormat="1" ht="14.25" customHeight="1">
      <c r="B55" s="4" t="s">
        <v>45</v>
      </c>
      <c r="C55" s="4" t="s">
        <v>156</v>
      </c>
      <c r="E55" s="106">
        <v>264.85390223373622</v>
      </c>
      <c r="F55" s="10">
        <v>320</v>
      </c>
    </row>
    <row r="56" spans="2:6" s="4" customFormat="1" ht="14.25" customHeight="1">
      <c r="B56" s="4" t="s">
        <v>46</v>
      </c>
      <c r="C56" s="4" t="s">
        <v>157</v>
      </c>
      <c r="E56" s="106">
        <v>219.92446335271688</v>
      </c>
      <c r="F56" s="10">
        <v>464</v>
      </c>
    </row>
    <row r="57" spans="2:6" s="4" customFormat="1" ht="14.25" customHeight="1">
      <c r="B57" s="4" t="s">
        <v>47</v>
      </c>
      <c r="C57" s="4" t="s">
        <v>158</v>
      </c>
      <c r="E57" s="106">
        <v>203.76142654120088</v>
      </c>
      <c r="F57" s="10">
        <v>98</v>
      </c>
    </row>
    <row r="58" spans="2:6" s="4" customFormat="1" ht="14.25" customHeight="1">
      <c r="B58" s="4" t="s">
        <v>48</v>
      </c>
      <c r="C58" s="4" t="s">
        <v>159</v>
      </c>
      <c r="E58" s="106">
        <v>192.55999302895708</v>
      </c>
      <c r="F58" s="10">
        <v>718</v>
      </c>
    </row>
    <row r="59" spans="2:6" s="4" customFormat="1" ht="14.25" customHeight="1">
      <c r="B59" s="4" t="s">
        <v>49</v>
      </c>
      <c r="C59" s="4" t="s">
        <v>160</v>
      </c>
      <c r="E59" s="106">
        <v>248.49544586892586</v>
      </c>
      <c r="F59" s="10">
        <v>709</v>
      </c>
    </row>
    <row r="60" spans="2:6" s="4" customFormat="1" ht="14.25" customHeight="1">
      <c r="B60" s="4" t="s">
        <v>50</v>
      </c>
      <c r="C60" s="4" t="s">
        <v>161</v>
      </c>
      <c r="E60" s="106">
        <v>207.79233456191281</v>
      </c>
      <c r="F60" s="10">
        <v>530</v>
      </c>
    </row>
    <row r="61" spans="2:6" s="4" customFormat="1" ht="14.25" customHeight="1">
      <c r="B61" s="4" t="s">
        <v>51</v>
      </c>
      <c r="C61" s="4" t="s">
        <v>162</v>
      </c>
      <c r="E61" s="106">
        <v>243.26257649858073</v>
      </c>
      <c r="F61" s="10">
        <v>248</v>
      </c>
    </row>
    <row r="62" spans="2:6" s="4" customFormat="1" ht="14.25" customHeight="1">
      <c r="B62" s="4" t="s">
        <v>52</v>
      </c>
      <c r="C62" s="4" t="s">
        <v>163</v>
      </c>
      <c r="E62" s="106">
        <v>214.34392355945261</v>
      </c>
      <c r="F62" s="10">
        <v>342</v>
      </c>
    </row>
    <row r="63" spans="2:6" s="4" customFormat="1" ht="14.25" customHeight="1">
      <c r="B63" s="4" t="s">
        <v>53</v>
      </c>
      <c r="C63" s="4" t="s">
        <v>164</v>
      </c>
      <c r="E63" s="106">
        <v>186.28920416928639</v>
      </c>
      <c r="F63" s="10">
        <v>625</v>
      </c>
    </row>
    <row r="64" spans="2:6" s="4" customFormat="1" ht="14.25" customHeight="1">
      <c r="B64" s="4" t="s">
        <v>54</v>
      </c>
      <c r="C64" s="4" t="s">
        <v>165</v>
      </c>
      <c r="E64" s="106">
        <v>204.12825373615453</v>
      </c>
      <c r="F64" s="10">
        <v>206</v>
      </c>
    </row>
    <row r="65" spans="2:6" s="4" customFormat="1" ht="14.25" customHeight="1">
      <c r="B65" s="4" t="s">
        <v>55</v>
      </c>
      <c r="C65" s="4" t="s">
        <v>166</v>
      </c>
      <c r="E65" s="106">
        <v>228.96054245910463</v>
      </c>
      <c r="F65" s="10">
        <v>930</v>
      </c>
    </row>
    <row r="66" spans="2:6" s="4" customFormat="1" ht="14.25" customHeight="1">
      <c r="B66" s="4" t="s">
        <v>56</v>
      </c>
      <c r="C66" s="4" t="s">
        <v>167</v>
      </c>
      <c r="E66" s="106">
        <v>205.50344123509907</v>
      </c>
      <c r="F66" s="10">
        <v>1013</v>
      </c>
    </row>
    <row r="67" spans="2:6" s="4" customFormat="1" ht="14.25" customHeight="1">
      <c r="B67" s="4" t="s">
        <v>57</v>
      </c>
      <c r="C67" s="4" t="s">
        <v>168</v>
      </c>
      <c r="E67" s="106">
        <v>195.94084931490758</v>
      </c>
      <c r="F67" s="10">
        <v>277</v>
      </c>
    </row>
    <row r="68" spans="2:6" s="4" customFormat="1" ht="14.25" customHeight="1">
      <c r="B68" s="4" t="s">
        <v>58</v>
      </c>
      <c r="C68" s="4" t="s">
        <v>169</v>
      </c>
      <c r="E68" s="106">
        <v>190.40829939572453</v>
      </c>
      <c r="F68" s="10">
        <v>1910</v>
      </c>
    </row>
    <row r="69" spans="2:6" s="4" customFormat="1" ht="14.25" customHeight="1">
      <c r="B69" s="4" t="s">
        <v>59</v>
      </c>
      <c r="C69" s="4" t="s">
        <v>170</v>
      </c>
      <c r="E69" s="106">
        <v>237.38024368789576</v>
      </c>
      <c r="F69" s="10">
        <v>798</v>
      </c>
    </row>
    <row r="70" spans="2:6" s="4" customFormat="1" ht="14.25" customHeight="1">
      <c r="B70" s="4" t="s">
        <v>60</v>
      </c>
      <c r="C70" s="4" t="s">
        <v>171</v>
      </c>
      <c r="E70" s="106">
        <v>222.76658811830603</v>
      </c>
      <c r="F70" s="10">
        <v>375</v>
      </c>
    </row>
    <row r="71" spans="2:6" s="4" customFormat="1" ht="14.25" customHeight="1">
      <c r="B71" s="4" t="s">
        <v>61</v>
      </c>
      <c r="C71" s="4" t="s">
        <v>172</v>
      </c>
      <c r="E71" s="106">
        <v>174.44594356709379</v>
      </c>
      <c r="F71" s="10">
        <v>1076</v>
      </c>
    </row>
    <row r="72" spans="2:6" s="4" customFormat="1" ht="14.25" customHeight="1">
      <c r="B72" s="4" t="s">
        <v>62</v>
      </c>
      <c r="C72" s="4" t="s">
        <v>173</v>
      </c>
      <c r="E72" s="106">
        <v>238.12101798141114</v>
      </c>
      <c r="F72" s="10">
        <v>784</v>
      </c>
    </row>
    <row r="73" spans="2:6" s="4" customFormat="1" ht="14.25" customHeight="1">
      <c r="B73" s="4" t="s">
        <v>63</v>
      </c>
      <c r="C73" s="4" t="s">
        <v>174</v>
      </c>
      <c r="E73" s="106">
        <v>269.1748846665609</v>
      </c>
      <c r="F73" s="10">
        <v>982</v>
      </c>
    </row>
    <row r="74" spans="2:6" s="4" customFormat="1" ht="14.25" customHeight="1">
      <c r="B74" s="4" t="s">
        <v>64</v>
      </c>
      <c r="C74" s="4" t="s">
        <v>175</v>
      </c>
      <c r="E74" s="106">
        <v>223.57737644941332</v>
      </c>
      <c r="F74" s="10">
        <v>311</v>
      </c>
    </row>
    <row r="75" spans="2:6" s="4" customFormat="1" ht="14.25" customHeight="1">
      <c r="B75" s="4" t="s">
        <v>65</v>
      </c>
      <c r="C75" s="4" t="s">
        <v>176</v>
      </c>
      <c r="E75" s="106">
        <v>189.58395070181331</v>
      </c>
      <c r="F75" s="10">
        <v>528</v>
      </c>
    </row>
    <row r="76" spans="2:6" s="4" customFormat="1" ht="14.25" customHeight="1">
      <c r="B76" s="4" t="s">
        <v>66</v>
      </c>
      <c r="C76" s="4" t="s">
        <v>177</v>
      </c>
      <c r="E76" s="106">
        <v>208.00888157394954</v>
      </c>
      <c r="F76" s="10">
        <v>1018</v>
      </c>
    </row>
    <row r="77" spans="2:6" s="4" customFormat="1" ht="14.25" customHeight="1">
      <c r="B77" s="4" t="s">
        <v>67</v>
      </c>
      <c r="C77" s="4" t="s">
        <v>178</v>
      </c>
      <c r="E77" s="106">
        <v>238.95703972510566</v>
      </c>
      <c r="F77" s="10">
        <v>860</v>
      </c>
    </row>
    <row r="78" spans="2:6" s="4" customFormat="1" ht="14.25" customHeight="1">
      <c r="B78" s="4" t="s">
        <v>68</v>
      </c>
      <c r="C78" s="4" t="s">
        <v>179</v>
      </c>
      <c r="E78" s="106">
        <v>270.32759358267992</v>
      </c>
      <c r="F78" s="10">
        <v>1967</v>
      </c>
    </row>
    <row r="79" spans="2:6" s="4" customFormat="1" ht="14.25" customHeight="1">
      <c r="B79" s="4" t="s">
        <v>69</v>
      </c>
      <c r="C79" s="4" t="s">
        <v>180</v>
      </c>
      <c r="E79" s="106">
        <v>208.24064491315005</v>
      </c>
      <c r="F79" s="10">
        <v>271</v>
      </c>
    </row>
    <row r="80" spans="2:6" s="4" customFormat="1" ht="14.25" customHeight="1">
      <c r="B80" s="4" t="s">
        <v>70</v>
      </c>
      <c r="C80" s="4" t="s">
        <v>181</v>
      </c>
      <c r="E80" s="106">
        <v>207.91154868220389</v>
      </c>
      <c r="F80" s="10">
        <v>684</v>
      </c>
    </row>
    <row r="81" spans="2:6" s="4" customFormat="1" ht="14.25" customHeight="1">
      <c r="B81" s="4" t="s">
        <v>71</v>
      </c>
      <c r="C81" s="4" t="s">
        <v>182</v>
      </c>
      <c r="E81" s="106">
        <v>202.29836398767165</v>
      </c>
      <c r="F81" s="10">
        <v>593</v>
      </c>
    </row>
    <row r="82" spans="2:6" s="4" customFormat="1" ht="14.25" customHeight="1">
      <c r="B82" s="4" t="s">
        <v>72</v>
      </c>
      <c r="C82" s="4" t="s">
        <v>183</v>
      </c>
      <c r="E82" s="106">
        <v>323.40794495389588</v>
      </c>
      <c r="F82" s="10">
        <v>665</v>
      </c>
    </row>
    <row r="83" spans="2:6" s="4" customFormat="1" ht="14.25" customHeight="1">
      <c r="B83" s="4" t="s">
        <v>73</v>
      </c>
      <c r="C83" s="4" t="s">
        <v>184</v>
      </c>
      <c r="E83" s="106">
        <v>226.31435378214982</v>
      </c>
      <c r="F83" s="10">
        <v>732</v>
      </c>
    </row>
    <row r="84" spans="2:6" s="4" customFormat="1" ht="14.25" customHeight="1">
      <c r="B84" s="4" t="s">
        <v>74</v>
      </c>
      <c r="C84" s="4" t="s">
        <v>209</v>
      </c>
      <c r="E84" s="106">
        <v>230.76381165991364</v>
      </c>
      <c r="F84" s="10">
        <v>1983</v>
      </c>
    </row>
    <row r="85" spans="2:6" s="4" customFormat="1" ht="14.25" customHeight="1">
      <c r="B85" s="4" t="s">
        <v>75</v>
      </c>
      <c r="C85" s="4" t="s">
        <v>185</v>
      </c>
      <c r="E85" s="106">
        <v>186.95279699449225</v>
      </c>
      <c r="F85" s="10">
        <v>1065</v>
      </c>
    </row>
    <row r="86" spans="2:6" s="4" customFormat="1" ht="14.25" customHeight="1">
      <c r="B86" s="4" t="s">
        <v>76</v>
      </c>
      <c r="C86" s="4" t="s">
        <v>186</v>
      </c>
      <c r="E86" s="106">
        <v>268.59186836627214</v>
      </c>
      <c r="F86" s="10">
        <v>1334</v>
      </c>
    </row>
    <row r="87" spans="2:6" s="4" customFormat="1" ht="14.25" customHeight="1">
      <c r="B87" s="4" t="s">
        <v>77</v>
      </c>
      <c r="C87" s="4" t="s">
        <v>187</v>
      </c>
      <c r="E87" s="106">
        <v>263.03504743044186</v>
      </c>
      <c r="F87" s="10">
        <v>1497</v>
      </c>
    </row>
    <row r="88" spans="2:6" s="4" customFormat="1" ht="14.25" customHeight="1">
      <c r="B88" s="4" t="s">
        <v>78</v>
      </c>
      <c r="C88" s="4" t="s">
        <v>188</v>
      </c>
      <c r="E88" s="106">
        <v>202.67173107038806</v>
      </c>
      <c r="F88" s="10">
        <v>431</v>
      </c>
    </row>
    <row r="89" spans="2:6" s="4" customFormat="1" ht="14.25" customHeight="1">
      <c r="B89" s="4" t="s">
        <v>79</v>
      </c>
      <c r="C89" s="4" t="s">
        <v>189</v>
      </c>
      <c r="E89" s="106">
        <v>227.31186659636879</v>
      </c>
      <c r="F89" s="10">
        <v>600</v>
      </c>
    </row>
    <row r="90" spans="2:6" s="4" customFormat="1" ht="14.25" customHeight="1">
      <c r="B90" s="4" t="s">
        <v>80</v>
      </c>
      <c r="C90" s="4" t="s">
        <v>190</v>
      </c>
      <c r="E90" s="106">
        <v>224.17514296105091</v>
      </c>
      <c r="F90" s="10">
        <v>507</v>
      </c>
    </row>
    <row r="91" spans="2:6" s="4" customFormat="1" ht="14.25" customHeight="1">
      <c r="B91" s="4" t="s">
        <v>81</v>
      </c>
      <c r="C91" s="4" t="s">
        <v>191</v>
      </c>
      <c r="E91" s="106">
        <v>217.86835592396437</v>
      </c>
      <c r="F91" s="10">
        <v>297</v>
      </c>
    </row>
    <row r="92" spans="2:6" s="4" customFormat="1" ht="14.25" customHeight="1">
      <c r="B92" s="4" t="s">
        <v>82</v>
      </c>
      <c r="C92" s="4" t="s">
        <v>192</v>
      </c>
      <c r="E92" s="106">
        <v>242.83069138893597</v>
      </c>
      <c r="F92" s="10">
        <v>1524</v>
      </c>
    </row>
    <row r="93" spans="2:6" s="4" customFormat="1" ht="14.25" customHeight="1">
      <c r="B93" s="4" t="s">
        <v>83</v>
      </c>
      <c r="C93" s="4" t="s">
        <v>193</v>
      </c>
      <c r="E93" s="106">
        <v>203.91226431703367</v>
      </c>
      <c r="F93" s="10">
        <v>577</v>
      </c>
    </row>
    <row r="94" spans="2:6" s="4" customFormat="1" ht="14.25" customHeight="1">
      <c r="B94" s="4" t="s">
        <v>84</v>
      </c>
      <c r="C94" s="4" t="s">
        <v>194</v>
      </c>
      <c r="E94" s="106">
        <v>175.50529295844669</v>
      </c>
      <c r="F94" s="10">
        <v>651</v>
      </c>
    </row>
    <row r="95" spans="2:6" s="4" customFormat="1" ht="14.25" customHeight="1">
      <c r="B95" s="4" t="s">
        <v>85</v>
      </c>
      <c r="C95" s="4" t="s">
        <v>195</v>
      </c>
      <c r="E95" s="106">
        <v>170.98522996653114</v>
      </c>
      <c r="F95" s="10">
        <v>382</v>
      </c>
    </row>
    <row r="96" spans="2:6" s="4" customFormat="1" ht="14.25" customHeight="1">
      <c r="B96" s="4" t="s">
        <v>86</v>
      </c>
      <c r="C96" s="4" t="s">
        <v>196</v>
      </c>
      <c r="E96" s="106">
        <v>169.29061755246283</v>
      </c>
      <c r="F96" s="10">
        <v>360</v>
      </c>
    </row>
    <row r="97" spans="2:6" s="4" customFormat="1" ht="14.25" customHeight="1">
      <c r="B97" s="4" t="s">
        <v>87</v>
      </c>
      <c r="C97" s="4" t="s">
        <v>197</v>
      </c>
      <c r="E97" s="106">
        <v>279.34998344546682</v>
      </c>
      <c r="F97" s="10">
        <v>564</v>
      </c>
    </row>
    <row r="98" spans="2:6" s="4" customFormat="1" ht="14.25" customHeight="1">
      <c r="B98" s="4" t="s">
        <v>88</v>
      </c>
      <c r="C98" s="4" t="s">
        <v>198</v>
      </c>
      <c r="E98" s="106">
        <v>242.09502827157428</v>
      </c>
      <c r="F98" s="10">
        <v>469</v>
      </c>
    </row>
    <row r="99" spans="2:6" s="4" customFormat="1" ht="14.25" customHeight="1">
      <c r="B99" s="4" t="s">
        <v>89</v>
      </c>
      <c r="C99" s="4" t="s">
        <v>199</v>
      </c>
      <c r="E99" s="106">
        <v>192.7003107993992</v>
      </c>
      <c r="F99" s="10">
        <v>128</v>
      </c>
    </row>
    <row r="100" spans="2:6" s="4" customFormat="1" ht="14.25" customHeight="1">
      <c r="B100" s="4" t="s">
        <v>90</v>
      </c>
      <c r="C100" s="4" t="s">
        <v>200</v>
      </c>
      <c r="E100" s="106">
        <v>223.74965209252281</v>
      </c>
      <c r="F100" s="10">
        <v>1073</v>
      </c>
    </row>
    <row r="101" spans="2:6" s="4" customFormat="1" ht="14.25" customHeight="1">
      <c r="B101" s="4" t="s">
        <v>91</v>
      </c>
      <c r="C101" s="4" t="s">
        <v>201</v>
      </c>
      <c r="E101" s="106">
        <v>244.42824938807183</v>
      </c>
      <c r="F101" s="10">
        <v>1400</v>
      </c>
    </row>
    <row r="102" spans="2:6" s="4" customFormat="1" ht="14.25" customHeight="1">
      <c r="B102" s="4" t="s">
        <v>92</v>
      </c>
      <c r="C102" s="4" t="s">
        <v>202</v>
      </c>
      <c r="E102" s="106">
        <v>250.38969330147643</v>
      </c>
      <c r="F102" s="10">
        <v>1259</v>
      </c>
    </row>
    <row r="103" spans="2:6" s="4" customFormat="1" ht="14.25" customHeight="1">
      <c r="B103" s="4" t="s">
        <v>93</v>
      </c>
      <c r="C103" s="4" t="s">
        <v>203</v>
      </c>
      <c r="E103" s="106">
        <v>195.89245139393009</v>
      </c>
      <c r="F103" s="10">
        <v>971</v>
      </c>
    </row>
    <row r="104" spans="2:6" s="4" customFormat="1" ht="14.25" customHeight="1">
      <c r="B104" s="4" t="s">
        <v>94</v>
      </c>
      <c r="C104" s="4" t="s">
        <v>204</v>
      </c>
      <c r="E104" s="106">
        <v>236.77831759019011</v>
      </c>
      <c r="F104" s="10">
        <v>974</v>
      </c>
    </row>
    <row r="105" spans="2:6" s="4" customFormat="1" ht="14.25" customHeight="1">
      <c r="B105" s="4" t="s">
        <v>95</v>
      </c>
      <c r="C105" s="4" t="s">
        <v>205</v>
      </c>
      <c r="E105" s="106">
        <v>225.34560696870932</v>
      </c>
      <c r="F105" s="10">
        <v>393</v>
      </c>
    </row>
    <row r="106" spans="2:6" s="4" customFormat="1" ht="14.25" customHeight="1">
      <c r="B106" s="4" t="s">
        <v>96</v>
      </c>
      <c r="C106" s="4" t="s">
        <v>206</v>
      </c>
      <c r="E106" s="106">
        <v>297.15635868755777</v>
      </c>
      <c r="F106" s="10">
        <v>540</v>
      </c>
    </row>
    <row r="107" spans="2:6" s="4" customFormat="1" ht="14.25" customHeight="1">
      <c r="B107" s="4" t="s">
        <v>97</v>
      </c>
      <c r="C107" s="4" t="s">
        <v>207</v>
      </c>
      <c r="E107" s="106">
        <v>222.67541084122598</v>
      </c>
      <c r="F107" s="10">
        <v>89</v>
      </c>
    </row>
    <row r="108" spans="2:6" s="4" customFormat="1" ht="14.25" customHeight="1">
      <c r="B108" s="4" t="s">
        <v>98</v>
      </c>
      <c r="C108" s="4" t="s">
        <v>208</v>
      </c>
      <c r="E108" s="106">
        <v>239.05837454828136</v>
      </c>
      <c r="F108" s="10">
        <v>589</v>
      </c>
    </row>
    <row r="109" spans="2:6" s="4" customFormat="1" ht="22.5" customHeight="1" thickBot="1">
      <c r="B109" s="56"/>
      <c r="C109" s="126" t="s">
        <v>247</v>
      </c>
      <c r="D109" s="126"/>
      <c r="E109" s="98">
        <v>221</v>
      </c>
      <c r="F109" s="31">
        <v>69657</v>
      </c>
    </row>
    <row r="111" spans="2:6" ht="31.5" customHeight="1">
      <c r="C111" s="117" t="s">
        <v>248</v>
      </c>
      <c r="D111" s="117"/>
    </row>
  </sheetData>
  <mergeCells count="6">
    <mergeCell ref="B4:C4"/>
    <mergeCell ref="C111:D111"/>
    <mergeCell ref="E7:E8"/>
    <mergeCell ref="F7:F8"/>
    <mergeCell ref="C109:D109"/>
    <mergeCell ref="B5:C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workbookViewId="0"/>
  </sheetViews>
  <sheetFormatPr baseColWidth="10" defaultColWidth="9.140625" defaultRowHeight="12.75"/>
  <cols>
    <col min="1" max="1" width="2.7109375" style="1" customWidth="1"/>
    <col min="2" max="2" width="7.5703125" style="1" customWidth="1"/>
    <col min="3" max="3" width="18.5703125" style="1" customWidth="1"/>
    <col min="4" max="9" width="15.85546875" style="1" customWidth="1"/>
    <col min="10" max="10" width="4.5703125" style="1" customWidth="1"/>
    <col min="11" max="13" width="15.85546875" style="1" customWidth="1"/>
    <col min="14" max="15" width="10.28515625" style="1" bestFit="1" customWidth="1"/>
    <col min="16" max="16384" width="9.140625" style="1"/>
  </cols>
  <sheetData>
    <row r="2" spans="2:15">
      <c r="B2" s="8" t="s">
        <v>235</v>
      </c>
    </row>
    <row r="3" spans="2:15" ht="13.5" thickBot="1"/>
    <row r="4" spans="2:15" ht="38.25">
      <c r="B4" s="128" t="s">
        <v>106</v>
      </c>
      <c r="C4" s="128"/>
      <c r="D4" s="58" t="s">
        <v>241</v>
      </c>
      <c r="E4" s="58" t="s">
        <v>212</v>
      </c>
      <c r="F4" s="58" t="s">
        <v>107</v>
      </c>
      <c r="G4" s="58" t="s">
        <v>108</v>
      </c>
      <c r="H4" s="58" t="s">
        <v>239</v>
      </c>
    </row>
    <row r="5" spans="2:15" s="107" customFormat="1" ht="15" customHeight="1" thickBot="1">
      <c r="B5" s="129" t="s">
        <v>210</v>
      </c>
      <c r="C5" s="129"/>
      <c r="D5" s="93">
        <f>F109</f>
        <v>143744</v>
      </c>
      <c r="E5" s="94">
        <v>2.2000000000000002</v>
      </c>
      <c r="F5" s="94">
        <f>MIN(E9:E108)</f>
        <v>65.645686714396405</v>
      </c>
      <c r="G5" s="94">
        <f>MAX(E9:E108)</f>
        <v>386.03612607801898</v>
      </c>
      <c r="H5" s="95">
        <f>STDEV(E9:E108)/AVERAGE(E9:E108)</f>
        <v>0.26410106282417606</v>
      </c>
    </row>
    <row r="6" spans="2:15" ht="37.5" customHeight="1" thickBot="1"/>
    <row r="7" spans="2:15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ht="18.75" customHeight="1">
      <c r="B8" s="51"/>
      <c r="C8" s="37" t="s">
        <v>110</v>
      </c>
      <c r="D8" s="55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4" customFormat="1" ht="14.25" customHeight="1">
      <c r="B9" s="4" t="s">
        <v>0</v>
      </c>
      <c r="C9" s="4" t="s">
        <v>111</v>
      </c>
      <c r="E9" s="106">
        <v>262.77402416031504</v>
      </c>
      <c r="F9" s="59">
        <v>1555</v>
      </c>
      <c r="H9" s="9"/>
    </row>
    <row r="10" spans="2:15" s="4" customFormat="1" ht="14.25" customHeight="1">
      <c r="B10" s="4" t="s">
        <v>1</v>
      </c>
      <c r="C10" s="4" t="s">
        <v>112</v>
      </c>
      <c r="E10" s="106">
        <v>303.18055339751703</v>
      </c>
      <c r="F10" s="59">
        <v>1648</v>
      </c>
      <c r="H10" s="9"/>
    </row>
    <row r="11" spans="2:15" s="4" customFormat="1" ht="14.25" customHeight="1">
      <c r="B11" s="4" t="s">
        <v>2</v>
      </c>
      <c r="C11" s="4" t="s">
        <v>113</v>
      </c>
      <c r="E11" s="106">
        <v>278.14820708796702</v>
      </c>
      <c r="F11" s="59">
        <v>1050</v>
      </c>
      <c r="H11" s="9"/>
    </row>
    <row r="12" spans="2:15" s="4" customFormat="1" ht="14.25" customHeight="1">
      <c r="B12" s="4" t="s">
        <v>3</v>
      </c>
      <c r="C12" s="4" t="s">
        <v>114</v>
      </c>
      <c r="E12" s="106">
        <v>202.02994728863302</v>
      </c>
      <c r="F12" s="59">
        <v>362</v>
      </c>
      <c r="H12" s="9"/>
    </row>
    <row r="13" spans="2:15" s="4" customFormat="1" ht="14.25" customHeight="1">
      <c r="B13" s="4" t="s">
        <v>4</v>
      </c>
      <c r="C13" s="4" t="s">
        <v>115</v>
      </c>
      <c r="E13" s="106">
        <v>229.393908805113</v>
      </c>
      <c r="F13" s="59">
        <v>350</v>
      </c>
      <c r="H13" s="9"/>
    </row>
    <row r="14" spans="2:15" s="4" customFormat="1" ht="14.25" customHeight="1">
      <c r="B14" s="6" t="s">
        <v>213</v>
      </c>
      <c r="C14" s="4" t="s">
        <v>214</v>
      </c>
      <c r="E14" s="106">
        <v>144.958112441693</v>
      </c>
      <c r="F14" s="59">
        <v>1715</v>
      </c>
      <c r="H14" s="9"/>
    </row>
    <row r="15" spans="2:15" s="4" customFormat="1" ht="14.25" customHeight="1">
      <c r="B15" s="4" t="s">
        <v>5</v>
      </c>
      <c r="C15" s="4" t="s">
        <v>116</v>
      </c>
      <c r="E15" s="106">
        <v>235.06918720572298</v>
      </c>
      <c r="F15" s="59">
        <v>800</v>
      </c>
      <c r="H15" s="9"/>
    </row>
    <row r="16" spans="2:15" s="4" customFormat="1" ht="14.25" customHeight="1">
      <c r="B16" s="4" t="s">
        <v>6</v>
      </c>
      <c r="C16" s="4" t="s">
        <v>117</v>
      </c>
      <c r="E16" s="106">
        <v>238.89658721379197</v>
      </c>
      <c r="F16" s="59">
        <v>694</v>
      </c>
      <c r="H16" s="9"/>
    </row>
    <row r="17" spans="2:8" s="4" customFormat="1" ht="14.25" customHeight="1">
      <c r="B17" s="4" t="s">
        <v>7</v>
      </c>
      <c r="C17" s="4" t="s">
        <v>118</v>
      </c>
      <c r="E17" s="106">
        <v>181.093823979533</v>
      </c>
      <c r="F17" s="59">
        <v>314</v>
      </c>
      <c r="H17" s="9"/>
    </row>
    <row r="18" spans="2:8" s="4" customFormat="1" ht="14.25" customHeight="1">
      <c r="B18" s="4" t="s">
        <v>8</v>
      </c>
      <c r="C18" s="4" t="s">
        <v>119</v>
      </c>
      <c r="E18" s="106">
        <v>316.09149598328599</v>
      </c>
      <c r="F18" s="59">
        <v>986</v>
      </c>
      <c r="H18" s="9"/>
    </row>
    <row r="19" spans="2:8" s="4" customFormat="1" ht="14.25" customHeight="1">
      <c r="B19" s="4" t="s">
        <v>9</v>
      </c>
      <c r="C19" s="4" t="s">
        <v>120</v>
      </c>
      <c r="E19" s="106">
        <v>234.314352756875</v>
      </c>
      <c r="F19" s="59">
        <v>924</v>
      </c>
      <c r="H19" s="9"/>
    </row>
    <row r="20" spans="2:8" s="4" customFormat="1" ht="14.25" customHeight="1">
      <c r="B20" s="4" t="s">
        <v>10</v>
      </c>
      <c r="C20" s="4" t="s">
        <v>121</v>
      </c>
      <c r="E20" s="106">
        <v>216.56981566407302</v>
      </c>
      <c r="F20" s="59">
        <v>674</v>
      </c>
      <c r="H20" s="9"/>
    </row>
    <row r="21" spans="2:8" s="4" customFormat="1" ht="14.25" customHeight="1">
      <c r="B21" s="4" t="s">
        <v>11</v>
      </c>
      <c r="C21" s="4" t="s">
        <v>122</v>
      </c>
      <c r="E21" s="106">
        <v>189.212536983246</v>
      </c>
      <c r="F21" s="59">
        <v>3795</v>
      </c>
      <c r="H21" s="9"/>
    </row>
    <row r="22" spans="2:8" s="4" customFormat="1" ht="14.25" customHeight="1">
      <c r="B22" s="4" t="s">
        <v>12</v>
      </c>
      <c r="C22" s="4" t="s">
        <v>123</v>
      </c>
      <c r="E22" s="106">
        <v>309.09050969416199</v>
      </c>
      <c r="F22" s="59">
        <v>2139</v>
      </c>
      <c r="H22" s="9"/>
    </row>
    <row r="23" spans="2:8" s="4" customFormat="1" ht="14.25" customHeight="1">
      <c r="B23" s="4" t="s">
        <v>13</v>
      </c>
      <c r="C23" s="4" t="s">
        <v>124</v>
      </c>
      <c r="E23" s="106">
        <v>270.67279721354799</v>
      </c>
      <c r="F23" s="59">
        <v>447</v>
      </c>
      <c r="H23" s="9"/>
    </row>
    <row r="24" spans="2:8" s="4" customFormat="1" ht="14.25" customHeight="1">
      <c r="B24" s="4" t="s">
        <v>14</v>
      </c>
      <c r="C24" s="4" t="s">
        <v>125</v>
      </c>
      <c r="E24" s="106">
        <v>250.53301012520998</v>
      </c>
      <c r="F24" s="59">
        <v>975</v>
      </c>
      <c r="H24" s="9"/>
    </row>
    <row r="25" spans="2:8" s="4" customFormat="1" ht="14.25" customHeight="1">
      <c r="B25" s="4" t="s">
        <v>15</v>
      </c>
      <c r="C25" s="4" t="s">
        <v>126</v>
      </c>
      <c r="E25" s="106">
        <v>278.31625844136403</v>
      </c>
      <c r="F25" s="59">
        <v>1948</v>
      </c>
      <c r="H25" s="9"/>
    </row>
    <row r="26" spans="2:8" s="4" customFormat="1" ht="14.25" customHeight="1">
      <c r="B26" s="4" t="s">
        <v>16</v>
      </c>
      <c r="C26" s="4" t="s">
        <v>127</v>
      </c>
      <c r="E26" s="106">
        <v>259.61881507284897</v>
      </c>
      <c r="F26" s="59">
        <v>910</v>
      </c>
      <c r="H26" s="9"/>
    </row>
    <row r="27" spans="2:8" s="4" customFormat="1" ht="14.25" customHeight="1">
      <c r="B27" s="4" t="s">
        <v>17</v>
      </c>
      <c r="C27" s="4" t="s">
        <v>128</v>
      </c>
      <c r="E27" s="106">
        <v>299.40288128116197</v>
      </c>
      <c r="F27" s="59">
        <v>816</v>
      </c>
      <c r="H27" s="9"/>
    </row>
    <row r="28" spans="2:8" s="4" customFormat="1" ht="14.25" customHeight="1">
      <c r="B28" s="4" t="s">
        <v>18</v>
      </c>
      <c r="C28" s="4" t="s">
        <v>129</v>
      </c>
      <c r="E28" s="106">
        <v>193.86119771454099</v>
      </c>
      <c r="F28" s="59">
        <v>1031</v>
      </c>
      <c r="H28" s="9"/>
    </row>
    <row r="29" spans="2:8" s="4" customFormat="1" ht="14.25" customHeight="1">
      <c r="B29" s="4" t="s">
        <v>19</v>
      </c>
      <c r="C29" s="4" t="s">
        <v>130</v>
      </c>
      <c r="E29" s="106">
        <v>179.55732267328</v>
      </c>
      <c r="F29" s="59">
        <v>1163</v>
      </c>
      <c r="H29" s="9"/>
    </row>
    <row r="30" spans="2:8" s="4" customFormat="1" ht="14.25" customHeight="1">
      <c r="B30" s="4" t="s">
        <v>20</v>
      </c>
      <c r="C30" s="4" t="s">
        <v>131</v>
      </c>
      <c r="E30" s="106">
        <v>195.33265070368199</v>
      </c>
      <c r="F30" s="59">
        <v>280</v>
      </c>
      <c r="H30" s="9"/>
    </row>
    <row r="31" spans="2:8" s="4" customFormat="1" ht="14.25" customHeight="1">
      <c r="B31" s="4" t="s">
        <v>21</v>
      </c>
      <c r="C31" s="4" t="s">
        <v>132</v>
      </c>
      <c r="E31" s="106">
        <v>232.34860050551501</v>
      </c>
      <c r="F31" s="59">
        <v>1121</v>
      </c>
      <c r="H31" s="9"/>
    </row>
    <row r="32" spans="2:8" s="4" customFormat="1" ht="14.25" customHeight="1">
      <c r="B32" s="4" t="s">
        <v>22</v>
      </c>
      <c r="C32" s="4" t="s">
        <v>133</v>
      </c>
      <c r="E32" s="106">
        <v>229.36768788340797</v>
      </c>
      <c r="F32" s="59">
        <v>1182</v>
      </c>
      <c r="H32" s="9"/>
    </row>
    <row r="33" spans="2:8" s="4" customFormat="1" ht="14.25" customHeight="1">
      <c r="B33" s="4" t="s">
        <v>23</v>
      </c>
      <c r="C33" s="4" t="s">
        <v>134</v>
      </c>
      <c r="E33" s="106">
        <v>233.51190182074001</v>
      </c>
      <c r="F33" s="59">
        <v>1183</v>
      </c>
      <c r="H33" s="9"/>
    </row>
    <row r="34" spans="2:8" s="4" customFormat="1" ht="14.25" customHeight="1">
      <c r="B34" s="4" t="s">
        <v>24</v>
      </c>
      <c r="C34" s="4" t="s">
        <v>135</v>
      </c>
      <c r="E34" s="106">
        <v>293.70791120254802</v>
      </c>
      <c r="F34" s="59">
        <v>1712</v>
      </c>
      <c r="H34" s="9"/>
    </row>
    <row r="35" spans="2:8" s="4" customFormat="1" ht="14.25" customHeight="1">
      <c r="B35" s="4" t="s">
        <v>25</v>
      </c>
      <c r="C35" s="4" t="s">
        <v>136</v>
      </c>
      <c r="E35" s="106">
        <v>294.15502856530804</v>
      </c>
      <c r="F35" s="59">
        <v>1273</v>
      </c>
      <c r="H35" s="9"/>
    </row>
    <row r="36" spans="2:8" s="4" customFormat="1" ht="14.25" customHeight="1">
      <c r="B36" s="4" t="s">
        <v>26</v>
      </c>
      <c r="C36" s="4" t="s">
        <v>137</v>
      </c>
      <c r="E36" s="106">
        <v>165.53870951245898</v>
      </c>
      <c r="F36" s="59">
        <v>1579</v>
      </c>
      <c r="H36" s="9"/>
    </row>
    <row r="37" spans="2:8" s="4" customFormat="1" ht="14.25" customHeight="1">
      <c r="B37" s="4" t="s">
        <v>27</v>
      </c>
      <c r="C37" s="4" t="s">
        <v>138</v>
      </c>
      <c r="E37" s="106">
        <v>162.075247984692</v>
      </c>
      <c r="F37" s="59">
        <v>255</v>
      </c>
      <c r="H37" s="9"/>
    </row>
    <row r="38" spans="2:8" s="4" customFormat="1" ht="14.25" customHeight="1">
      <c r="B38" s="4" t="s">
        <v>28</v>
      </c>
      <c r="C38" s="4" t="s">
        <v>139</v>
      </c>
      <c r="E38" s="106">
        <v>119.51955813778</v>
      </c>
      <c r="F38" s="59">
        <v>219</v>
      </c>
      <c r="H38" s="9"/>
    </row>
    <row r="39" spans="2:8" s="4" customFormat="1" ht="14.25" customHeight="1">
      <c r="B39" s="4" t="s">
        <v>29</v>
      </c>
      <c r="C39" s="4" t="s">
        <v>140</v>
      </c>
      <c r="E39" s="106">
        <v>163.47153550728498</v>
      </c>
      <c r="F39" s="59">
        <v>1252</v>
      </c>
      <c r="H39" s="9"/>
    </row>
    <row r="40" spans="2:8" s="4" customFormat="1" ht="14.25" customHeight="1">
      <c r="B40" s="4" t="s">
        <v>30</v>
      </c>
      <c r="C40" s="4" t="s">
        <v>141</v>
      </c>
      <c r="E40" s="106">
        <v>159.45318679548799</v>
      </c>
      <c r="F40" s="59">
        <v>1889</v>
      </c>
      <c r="H40" s="9"/>
    </row>
    <row r="41" spans="2:8" s="4" customFormat="1" ht="14.25" customHeight="1">
      <c r="B41" s="4" t="s">
        <v>31</v>
      </c>
      <c r="C41" s="4" t="s">
        <v>142</v>
      </c>
      <c r="E41" s="106">
        <v>225.604400300984</v>
      </c>
      <c r="F41" s="59">
        <v>491</v>
      </c>
      <c r="H41" s="9"/>
    </row>
    <row r="42" spans="2:8" s="4" customFormat="1" ht="14.25" customHeight="1">
      <c r="B42" s="4" t="s">
        <v>32</v>
      </c>
      <c r="C42" s="4" t="s">
        <v>143</v>
      </c>
      <c r="E42" s="106">
        <v>249.70119964835601</v>
      </c>
      <c r="F42" s="59">
        <v>3715</v>
      </c>
      <c r="H42" s="9"/>
    </row>
    <row r="43" spans="2:8" s="4" customFormat="1" ht="14.25" customHeight="1">
      <c r="B43" s="4" t="s">
        <v>33</v>
      </c>
      <c r="C43" s="4" t="s">
        <v>144</v>
      </c>
      <c r="E43" s="106">
        <v>184.86995832738998</v>
      </c>
      <c r="F43" s="59">
        <v>2030</v>
      </c>
      <c r="H43" s="9"/>
    </row>
    <row r="44" spans="2:8" s="4" customFormat="1" ht="14.25" customHeight="1">
      <c r="B44" s="4" t="s">
        <v>34</v>
      </c>
      <c r="C44" s="4" t="s">
        <v>145</v>
      </c>
      <c r="E44" s="106">
        <v>182.755780368232</v>
      </c>
      <c r="F44" s="59">
        <v>1735</v>
      </c>
      <c r="H44" s="9"/>
    </row>
    <row r="45" spans="2:8" s="4" customFormat="1" ht="14.25" customHeight="1">
      <c r="B45" s="4" t="s">
        <v>35</v>
      </c>
      <c r="C45" s="4" t="s">
        <v>146</v>
      </c>
      <c r="E45" s="106">
        <v>305.38119976959399</v>
      </c>
      <c r="F45" s="59">
        <v>798</v>
      </c>
      <c r="H45" s="9"/>
    </row>
    <row r="46" spans="2:8" s="4" customFormat="1" ht="14.25" customHeight="1">
      <c r="B46" s="4" t="s">
        <v>36</v>
      </c>
      <c r="C46" s="4" t="s">
        <v>147</v>
      </c>
      <c r="E46" s="106">
        <v>249.76111432139197</v>
      </c>
      <c r="F46" s="59">
        <v>1522</v>
      </c>
      <c r="H46" s="9"/>
    </row>
    <row r="47" spans="2:8" s="4" customFormat="1" ht="14.25" customHeight="1">
      <c r="B47" s="4" t="s">
        <v>37</v>
      </c>
      <c r="C47" s="4" t="s">
        <v>148</v>
      </c>
      <c r="E47" s="106">
        <v>233.51484545517698</v>
      </c>
      <c r="F47" s="59">
        <v>2742</v>
      </c>
      <c r="H47" s="9"/>
    </row>
    <row r="48" spans="2:8" s="4" customFormat="1" ht="14.25" customHeight="1">
      <c r="B48" s="4" t="s">
        <v>38</v>
      </c>
      <c r="C48" s="4" t="s">
        <v>149</v>
      </c>
      <c r="E48" s="106">
        <v>301.64247414933902</v>
      </c>
      <c r="F48" s="59">
        <v>826</v>
      </c>
      <c r="H48" s="9"/>
    </row>
    <row r="49" spans="2:8" s="4" customFormat="1" ht="14.25" customHeight="1">
      <c r="B49" s="4" t="s">
        <v>39</v>
      </c>
      <c r="C49" s="4" t="s">
        <v>150</v>
      </c>
      <c r="E49" s="106">
        <v>257.32839381644197</v>
      </c>
      <c r="F49" s="59">
        <v>1104</v>
      </c>
      <c r="H49" s="9"/>
    </row>
    <row r="50" spans="2:8" s="4" customFormat="1" ht="14.25" customHeight="1">
      <c r="B50" s="4" t="s">
        <v>40</v>
      </c>
      <c r="C50" s="4" t="s">
        <v>151</v>
      </c>
      <c r="E50" s="106">
        <v>325.15624161612703</v>
      </c>
      <c r="F50" s="59">
        <v>1177</v>
      </c>
      <c r="H50" s="9"/>
    </row>
    <row r="51" spans="2:8" s="4" customFormat="1" ht="14.25" customHeight="1">
      <c r="B51" s="4" t="s">
        <v>41</v>
      </c>
      <c r="C51" s="4" t="s">
        <v>152</v>
      </c>
      <c r="E51" s="106">
        <v>185.445721808954</v>
      </c>
      <c r="F51" s="59">
        <v>1430</v>
      </c>
      <c r="H51" s="9"/>
    </row>
    <row r="52" spans="2:8" s="4" customFormat="1" ht="14.25" customHeight="1">
      <c r="B52" s="4" t="s">
        <v>42</v>
      </c>
      <c r="C52" s="4" t="s">
        <v>153</v>
      </c>
      <c r="E52" s="106">
        <v>207.35048135280798</v>
      </c>
      <c r="F52" s="59">
        <v>500</v>
      </c>
      <c r="H52" s="9"/>
    </row>
    <row r="53" spans="2:8" s="4" customFormat="1" ht="14.25" customHeight="1">
      <c r="B53" s="4" t="s">
        <v>43</v>
      </c>
      <c r="C53" s="4" t="s">
        <v>154</v>
      </c>
      <c r="E53" s="106">
        <v>186.89421544865098</v>
      </c>
      <c r="F53" s="59">
        <v>2364</v>
      </c>
      <c r="H53" s="9"/>
    </row>
    <row r="54" spans="2:8" s="4" customFormat="1" ht="14.25" customHeight="1">
      <c r="B54" s="4" t="s">
        <v>44</v>
      </c>
      <c r="C54" s="4" t="s">
        <v>155</v>
      </c>
      <c r="E54" s="106">
        <v>302.87880712530801</v>
      </c>
      <c r="F54" s="59">
        <v>1999</v>
      </c>
      <c r="H54" s="9"/>
    </row>
    <row r="55" spans="2:8" s="4" customFormat="1" ht="14.25" customHeight="1">
      <c r="B55" s="4" t="s">
        <v>45</v>
      </c>
      <c r="C55" s="4" t="s">
        <v>156</v>
      </c>
      <c r="E55" s="106">
        <v>211.83033106179798</v>
      </c>
      <c r="F55" s="59">
        <v>442</v>
      </c>
      <c r="H55" s="9"/>
    </row>
    <row r="56" spans="2:8" s="4" customFormat="1" ht="14.25" customHeight="1">
      <c r="B56" s="4" t="s">
        <v>46</v>
      </c>
      <c r="C56" s="4" t="s">
        <v>157</v>
      </c>
      <c r="E56" s="106">
        <v>227.79544340093398</v>
      </c>
      <c r="F56" s="59">
        <v>851</v>
      </c>
      <c r="H56" s="9"/>
    </row>
    <row r="57" spans="2:8" s="4" customFormat="1" ht="14.25" customHeight="1">
      <c r="B57" s="4" t="s">
        <v>47</v>
      </c>
      <c r="C57" s="4" t="s">
        <v>158</v>
      </c>
      <c r="E57" s="106">
        <v>232.849450604455</v>
      </c>
      <c r="F57" s="59">
        <v>192</v>
      </c>
      <c r="H57" s="9"/>
    </row>
    <row r="58" spans="2:8" s="4" customFormat="1" ht="14.25" customHeight="1">
      <c r="B58" s="4" t="s">
        <v>48</v>
      </c>
      <c r="C58" s="4" t="s">
        <v>159</v>
      </c>
      <c r="E58" s="106">
        <v>281.11387243733498</v>
      </c>
      <c r="F58" s="59">
        <v>2177</v>
      </c>
      <c r="H58" s="9"/>
    </row>
    <row r="59" spans="2:8" s="4" customFormat="1" ht="14.25" customHeight="1">
      <c r="B59" s="4" t="s">
        <v>49</v>
      </c>
      <c r="C59" s="4" t="s">
        <v>160</v>
      </c>
      <c r="E59" s="106">
        <v>269.58122038464001</v>
      </c>
      <c r="F59" s="59">
        <v>1449</v>
      </c>
      <c r="H59" s="9"/>
    </row>
    <row r="60" spans="2:8" s="4" customFormat="1" ht="14.25" customHeight="1">
      <c r="B60" s="4" t="s">
        <v>50</v>
      </c>
      <c r="C60" s="4" t="s">
        <v>161</v>
      </c>
      <c r="E60" s="106">
        <v>320.340533464602</v>
      </c>
      <c r="F60" s="59">
        <v>1785</v>
      </c>
      <c r="H60" s="9"/>
    </row>
    <row r="61" spans="2:8" s="4" customFormat="1" ht="14.25" customHeight="1">
      <c r="B61" s="4" t="s">
        <v>51</v>
      </c>
      <c r="C61" s="4" t="s">
        <v>162</v>
      </c>
      <c r="E61" s="106">
        <v>367.68637847663001</v>
      </c>
      <c r="F61" s="59">
        <v>727</v>
      </c>
      <c r="H61" s="9"/>
    </row>
    <row r="62" spans="2:8" s="4" customFormat="1" ht="14.25" customHeight="1">
      <c r="B62" s="4" t="s">
        <v>52</v>
      </c>
      <c r="C62" s="4" t="s">
        <v>163</v>
      </c>
      <c r="E62" s="106">
        <v>299.67601230757504</v>
      </c>
      <c r="F62" s="59">
        <v>928</v>
      </c>
      <c r="H62" s="9"/>
    </row>
    <row r="63" spans="2:8" s="4" customFormat="1" ht="14.25" customHeight="1">
      <c r="B63" s="4" t="s">
        <v>53</v>
      </c>
      <c r="C63" s="4" t="s">
        <v>164</v>
      </c>
      <c r="E63" s="106">
        <v>270.95336335522802</v>
      </c>
      <c r="F63" s="59">
        <v>1960</v>
      </c>
      <c r="H63" s="9"/>
    </row>
    <row r="64" spans="2:8" s="4" customFormat="1" ht="14.25" customHeight="1">
      <c r="B64" s="4" t="s">
        <v>54</v>
      </c>
      <c r="C64" s="4" t="s">
        <v>165</v>
      </c>
      <c r="E64" s="106">
        <v>386.03612607801898</v>
      </c>
      <c r="F64" s="59">
        <v>770</v>
      </c>
      <c r="H64" s="9"/>
    </row>
    <row r="65" spans="2:8" s="4" customFormat="1" ht="14.25" customHeight="1">
      <c r="B65" s="4" t="s">
        <v>55</v>
      </c>
      <c r="C65" s="4" t="s">
        <v>166</v>
      </c>
      <c r="E65" s="106">
        <v>167.24936806350399</v>
      </c>
      <c r="F65" s="59">
        <v>1320</v>
      </c>
      <c r="H65" s="9"/>
    </row>
    <row r="66" spans="2:8" s="4" customFormat="1" ht="14.25" customHeight="1">
      <c r="B66" s="4" t="s">
        <v>56</v>
      </c>
      <c r="C66" s="4" t="s">
        <v>167</v>
      </c>
      <c r="E66" s="106">
        <v>258.03509644734299</v>
      </c>
      <c r="F66" s="59">
        <v>2759</v>
      </c>
      <c r="H66" s="9"/>
    </row>
    <row r="67" spans="2:8" s="4" customFormat="1" ht="14.25" customHeight="1">
      <c r="B67" s="4" t="s">
        <v>57</v>
      </c>
      <c r="C67" s="4" t="s">
        <v>168</v>
      </c>
      <c r="E67" s="106">
        <v>306.10589165850797</v>
      </c>
      <c r="F67" s="59">
        <v>762</v>
      </c>
      <c r="H67" s="9"/>
    </row>
    <row r="68" spans="2:8" s="4" customFormat="1" ht="14.25" customHeight="1">
      <c r="B68" s="4" t="s">
        <v>58</v>
      </c>
      <c r="C68" s="4" t="s">
        <v>169</v>
      </c>
      <c r="E68" s="106">
        <v>222.380647978334</v>
      </c>
      <c r="F68" s="59">
        <v>5307</v>
      </c>
      <c r="H68" s="9"/>
    </row>
    <row r="69" spans="2:8" s="4" customFormat="1" ht="14.25" customHeight="1">
      <c r="B69" s="4" t="s">
        <v>59</v>
      </c>
      <c r="C69" s="4" t="s">
        <v>170</v>
      </c>
      <c r="E69" s="106">
        <v>229.47533499941503</v>
      </c>
      <c r="F69" s="59">
        <v>1762</v>
      </c>
      <c r="H69" s="9"/>
    </row>
    <row r="70" spans="2:8" s="4" customFormat="1" ht="14.25" customHeight="1">
      <c r="B70" s="4" t="s">
        <v>60</v>
      </c>
      <c r="C70" s="4" t="s">
        <v>171</v>
      </c>
      <c r="E70" s="106">
        <v>277.07569249316799</v>
      </c>
      <c r="F70" s="59">
        <v>861</v>
      </c>
      <c r="H70" s="9"/>
    </row>
    <row r="71" spans="2:8" s="4" customFormat="1" ht="14.25" customHeight="1">
      <c r="B71" s="4" t="s">
        <v>61</v>
      </c>
      <c r="C71" s="4" t="s">
        <v>172</v>
      </c>
      <c r="E71" s="106">
        <v>256.84173226852602</v>
      </c>
      <c r="F71" s="59">
        <v>3676</v>
      </c>
      <c r="H71" s="9"/>
    </row>
    <row r="72" spans="2:8" s="4" customFormat="1" ht="14.25" customHeight="1">
      <c r="B72" s="4" t="s">
        <v>62</v>
      </c>
      <c r="C72" s="4" t="s">
        <v>173</v>
      </c>
      <c r="E72" s="106">
        <v>238.57865089912301</v>
      </c>
      <c r="F72" s="59">
        <v>1581</v>
      </c>
      <c r="H72" s="9"/>
    </row>
    <row r="73" spans="2:8" s="4" customFormat="1" ht="14.25" customHeight="1">
      <c r="B73" s="4" t="s">
        <v>63</v>
      </c>
      <c r="C73" s="4" t="s">
        <v>174</v>
      </c>
      <c r="E73" s="106">
        <v>260.95771723202301</v>
      </c>
      <c r="F73" s="59">
        <v>1879</v>
      </c>
      <c r="H73" s="9"/>
    </row>
    <row r="74" spans="2:8" s="4" customFormat="1" ht="14.25" customHeight="1">
      <c r="B74" s="4" t="s">
        <v>64</v>
      </c>
      <c r="C74" s="4" t="s">
        <v>175</v>
      </c>
      <c r="E74" s="106">
        <v>225.136339562854</v>
      </c>
      <c r="F74" s="59">
        <v>595</v>
      </c>
      <c r="H74" s="9"/>
    </row>
    <row r="75" spans="2:8" s="4" customFormat="1" ht="14.25" customHeight="1">
      <c r="B75" s="4" t="s">
        <v>65</v>
      </c>
      <c r="C75" s="4" t="s">
        <v>176</v>
      </c>
      <c r="E75" s="106">
        <v>183.36523678619201</v>
      </c>
      <c r="F75" s="59">
        <v>935</v>
      </c>
      <c r="H75" s="9"/>
    </row>
    <row r="76" spans="2:8" s="4" customFormat="1" ht="14.25" customHeight="1">
      <c r="B76" s="4" t="s">
        <v>66</v>
      </c>
      <c r="C76" s="4" t="s">
        <v>177</v>
      </c>
      <c r="E76" s="106">
        <v>311.57357438684801</v>
      </c>
      <c r="F76" s="59">
        <v>3374</v>
      </c>
      <c r="H76" s="9"/>
    </row>
    <row r="77" spans="2:8" s="4" customFormat="1" ht="14.25" customHeight="1">
      <c r="B77" s="4" t="s">
        <v>67</v>
      </c>
      <c r="C77" s="4" t="s">
        <v>178</v>
      </c>
      <c r="E77" s="106">
        <v>272.44881254168297</v>
      </c>
      <c r="F77" s="59">
        <v>2088</v>
      </c>
      <c r="H77" s="9"/>
    </row>
    <row r="78" spans="2:8" s="4" customFormat="1" ht="14.25" customHeight="1">
      <c r="B78" s="4" t="s">
        <v>68</v>
      </c>
      <c r="C78" s="4" t="s">
        <v>240</v>
      </c>
      <c r="E78" s="106">
        <v>175.62327808135302</v>
      </c>
      <c r="F78" s="59">
        <v>2838</v>
      </c>
      <c r="H78" s="9"/>
    </row>
    <row r="79" spans="2:8" s="4" customFormat="1" ht="14.25" customHeight="1">
      <c r="B79" s="4" t="s">
        <v>69</v>
      </c>
      <c r="C79" s="4" t="s">
        <v>180</v>
      </c>
      <c r="E79" s="106">
        <v>260.73608780490696</v>
      </c>
      <c r="F79" s="59">
        <v>658</v>
      </c>
      <c r="H79" s="9"/>
    </row>
    <row r="80" spans="2:8" s="4" customFormat="1" ht="14.25" customHeight="1">
      <c r="B80" s="4" t="s">
        <v>70</v>
      </c>
      <c r="C80" s="4" t="s">
        <v>181</v>
      </c>
      <c r="E80" s="106">
        <v>296.13790716476001</v>
      </c>
      <c r="F80" s="59">
        <v>1806</v>
      </c>
      <c r="H80" s="9"/>
    </row>
    <row r="81" spans="2:8" s="4" customFormat="1" ht="14.25" customHeight="1">
      <c r="B81" s="4" t="s">
        <v>71</v>
      </c>
      <c r="C81" s="4" t="s">
        <v>182</v>
      </c>
      <c r="E81" s="106">
        <v>343.24745289320703</v>
      </c>
      <c r="F81" s="59">
        <v>1980</v>
      </c>
      <c r="H81" s="9"/>
    </row>
    <row r="82" spans="2:8" s="4" customFormat="1" ht="14.25" customHeight="1">
      <c r="B82" s="4" t="s">
        <v>72</v>
      </c>
      <c r="C82" s="4" t="s">
        <v>183</v>
      </c>
      <c r="E82" s="106">
        <v>197.61179559938199</v>
      </c>
      <c r="F82" s="59">
        <v>846</v>
      </c>
      <c r="H82" s="9"/>
    </row>
    <row r="83" spans="2:8" s="4" customFormat="1" ht="14.25" customHeight="1">
      <c r="B83" s="4" t="s">
        <v>73</v>
      </c>
      <c r="C83" s="4" t="s">
        <v>184</v>
      </c>
      <c r="E83" s="106">
        <v>243.622691810688</v>
      </c>
      <c r="F83" s="59">
        <v>1767</v>
      </c>
      <c r="H83" s="9"/>
    </row>
    <row r="84" spans="2:8" s="4" customFormat="1" ht="14.25" customHeight="1">
      <c r="B84" s="4" t="s">
        <v>74</v>
      </c>
      <c r="C84" s="4" t="s">
        <v>209</v>
      </c>
      <c r="E84" s="106">
        <v>107.38503919200299</v>
      </c>
      <c r="F84" s="59">
        <v>2211</v>
      </c>
      <c r="H84" s="9"/>
    </row>
    <row r="85" spans="2:8" s="4" customFormat="1" ht="14.25" customHeight="1">
      <c r="B85" s="4" t="s">
        <v>75</v>
      </c>
      <c r="C85" s="4" t="s">
        <v>185</v>
      </c>
      <c r="E85" s="106">
        <v>270.94563662284304</v>
      </c>
      <c r="F85" s="59">
        <v>3373</v>
      </c>
      <c r="H85" s="9"/>
    </row>
    <row r="86" spans="2:8" s="4" customFormat="1" ht="14.25" customHeight="1">
      <c r="B86" s="4" t="s">
        <v>76</v>
      </c>
      <c r="C86" s="4" t="s">
        <v>186</v>
      </c>
      <c r="E86" s="106">
        <v>218.882661643662</v>
      </c>
      <c r="F86" s="59">
        <v>2642</v>
      </c>
      <c r="H86" s="9"/>
    </row>
    <row r="87" spans="2:8" s="4" customFormat="1" ht="14.25" customHeight="1">
      <c r="B87" s="4" t="s">
        <v>77</v>
      </c>
      <c r="C87" s="4" t="s">
        <v>187</v>
      </c>
      <c r="E87" s="106">
        <v>199.93493878529401</v>
      </c>
      <c r="F87" s="59">
        <v>2642</v>
      </c>
      <c r="H87" s="9"/>
    </row>
    <row r="88" spans="2:8" s="4" customFormat="1" ht="14.25" customHeight="1">
      <c r="B88" s="4" t="s">
        <v>78</v>
      </c>
      <c r="C88" s="4" t="s">
        <v>188</v>
      </c>
      <c r="E88" s="106">
        <v>304.49652172790599</v>
      </c>
      <c r="F88" s="59">
        <v>1202</v>
      </c>
      <c r="H88" s="9"/>
    </row>
    <row r="89" spans="2:8" s="4" customFormat="1" ht="14.25" customHeight="1">
      <c r="B89" s="4" t="s">
        <v>79</v>
      </c>
      <c r="C89" s="4" t="s">
        <v>189</v>
      </c>
      <c r="E89" s="106">
        <v>345.20248527614302</v>
      </c>
      <c r="F89" s="59">
        <v>1946</v>
      </c>
      <c r="H89" s="9"/>
    </row>
    <row r="90" spans="2:8" s="4" customFormat="1" ht="14.25" customHeight="1">
      <c r="B90" s="4" t="s">
        <v>80</v>
      </c>
      <c r="C90" s="4" t="s">
        <v>190</v>
      </c>
      <c r="E90" s="106">
        <v>215.33522651152902</v>
      </c>
      <c r="F90" s="59">
        <v>907</v>
      </c>
      <c r="H90" s="9"/>
    </row>
    <row r="91" spans="2:8" s="4" customFormat="1" ht="14.25" customHeight="1">
      <c r="B91" s="4" t="s">
        <v>81</v>
      </c>
      <c r="C91" s="4" t="s">
        <v>191</v>
      </c>
      <c r="E91" s="106">
        <v>269.97074261532504</v>
      </c>
      <c r="F91" s="59">
        <v>701</v>
      </c>
      <c r="H91" s="9"/>
    </row>
    <row r="92" spans="2:8" s="4" customFormat="1" ht="14.25" customHeight="1">
      <c r="B92" s="4" t="s">
        <v>82</v>
      </c>
      <c r="C92" s="4" t="s">
        <v>192</v>
      </c>
      <c r="E92" s="106">
        <v>218.34600784378199</v>
      </c>
      <c r="F92" s="59">
        <v>2427</v>
      </c>
      <c r="H92" s="9"/>
    </row>
    <row r="93" spans="2:8" s="4" customFormat="1" ht="14.25" customHeight="1">
      <c r="B93" s="4" t="s">
        <v>83</v>
      </c>
      <c r="C93" s="4" t="s">
        <v>193</v>
      </c>
      <c r="E93" s="106">
        <v>248.710186284081</v>
      </c>
      <c r="F93" s="59">
        <v>1413</v>
      </c>
      <c r="H93" s="9"/>
    </row>
    <row r="94" spans="2:8" s="4" customFormat="1" ht="14.25" customHeight="1">
      <c r="B94" s="4" t="s">
        <v>84</v>
      </c>
      <c r="C94" s="4" t="s">
        <v>194</v>
      </c>
      <c r="E94" s="106">
        <v>227.046525697026</v>
      </c>
      <c r="F94" s="59">
        <v>1555</v>
      </c>
      <c r="H94" s="9"/>
    </row>
    <row r="95" spans="2:8" s="4" customFormat="1" ht="14.25" customHeight="1">
      <c r="B95" s="4" t="s">
        <v>85</v>
      </c>
      <c r="C95" s="4" t="s">
        <v>195</v>
      </c>
      <c r="E95" s="106">
        <v>308.081174142142</v>
      </c>
      <c r="F95" s="59">
        <v>1354</v>
      </c>
      <c r="H95" s="9"/>
    </row>
    <row r="96" spans="2:8" s="4" customFormat="1" ht="14.25" customHeight="1">
      <c r="B96" s="4" t="s">
        <v>86</v>
      </c>
      <c r="C96" s="4" t="s">
        <v>196</v>
      </c>
      <c r="E96" s="106">
        <v>154.39311822637501</v>
      </c>
      <c r="F96" s="59">
        <v>614</v>
      </c>
      <c r="H96" s="9"/>
    </row>
    <row r="97" spans="2:8" s="4" customFormat="1" ht="14.25" customHeight="1">
      <c r="B97" s="4" t="s">
        <v>87</v>
      </c>
      <c r="C97" s="4" t="s">
        <v>197</v>
      </c>
      <c r="E97" s="106">
        <v>266.70675291344401</v>
      </c>
      <c r="F97" s="59">
        <v>1074</v>
      </c>
      <c r="H97" s="9"/>
    </row>
    <row r="98" spans="2:8" s="4" customFormat="1" ht="14.25" customHeight="1">
      <c r="B98" s="4" t="s">
        <v>88</v>
      </c>
      <c r="C98" s="4" t="s">
        <v>198</v>
      </c>
      <c r="E98" s="106">
        <v>356.43626834035297</v>
      </c>
      <c r="F98" s="59">
        <v>1298</v>
      </c>
      <c r="H98" s="9"/>
    </row>
    <row r="99" spans="2:8" s="4" customFormat="1" ht="14.25" customHeight="1">
      <c r="B99" s="4" t="s">
        <v>89</v>
      </c>
      <c r="C99" s="4" t="s">
        <v>199</v>
      </c>
      <c r="E99" s="106">
        <v>228.48825267272898</v>
      </c>
      <c r="F99" s="59">
        <v>322</v>
      </c>
      <c r="H99" s="9"/>
    </row>
    <row r="100" spans="2:8" s="4" customFormat="1" ht="14.25" customHeight="1">
      <c r="B100" s="4" t="s">
        <v>90</v>
      </c>
      <c r="C100" s="4" t="s">
        <v>200</v>
      </c>
      <c r="E100" s="106">
        <v>205.57139786829998</v>
      </c>
      <c r="F100" s="59">
        <v>2281</v>
      </c>
      <c r="H100" s="9"/>
    </row>
    <row r="101" spans="2:8" s="4" customFormat="1" ht="14.25" customHeight="1">
      <c r="B101" s="4" t="s">
        <v>91</v>
      </c>
      <c r="C101" s="4" t="s">
        <v>201</v>
      </c>
      <c r="E101" s="106">
        <v>103.77458740729899</v>
      </c>
      <c r="F101" s="59">
        <v>1470</v>
      </c>
      <c r="H101" s="9"/>
    </row>
    <row r="102" spans="2:8" s="4" customFormat="1" ht="14.25" customHeight="1">
      <c r="B102" s="4" t="s">
        <v>92</v>
      </c>
      <c r="C102" s="4" t="s">
        <v>202</v>
      </c>
      <c r="E102" s="106">
        <v>134.75379998543599</v>
      </c>
      <c r="F102" s="59">
        <v>1740</v>
      </c>
      <c r="H102" s="9"/>
    </row>
    <row r="103" spans="2:8" s="4" customFormat="1" ht="14.25" customHeight="1">
      <c r="B103" s="4" t="s">
        <v>93</v>
      </c>
      <c r="C103" s="4" t="s">
        <v>203</v>
      </c>
      <c r="E103" s="106">
        <v>176.357887364161</v>
      </c>
      <c r="F103" s="59">
        <v>2146</v>
      </c>
      <c r="H103" s="9"/>
    </row>
    <row r="104" spans="2:8" s="4" customFormat="1" ht="14.25" customHeight="1">
      <c r="B104" s="4" t="s">
        <v>94</v>
      </c>
      <c r="C104" s="4" t="s">
        <v>204</v>
      </c>
      <c r="E104" s="106">
        <v>174.30639569748001</v>
      </c>
      <c r="F104" s="59">
        <v>1867</v>
      </c>
      <c r="H104" s="9"/>
    </row>
    <row r="105" spans="2:8" s="4" customFormat="1" ht="14.25" customHeight="1">
      <c r="B105" s="4" t="s">
        <v>95</v>
      </c>
      <c r="C105" s="4" t="s">
        <v>205</v>
      </c>
      <c r="E105" s="106">
        <v>114.59085506320299</v>
      </c>
      <c r="F105" s="59">
        <v>442</v>
      </c>
      <c r="H105" s="9"/>
    </row>
    <row r="106" spans="2:8" s="4" customFormat="1" ht="14.25" customHeight="1">
      <c r="B106" s="4" t="s">
        <v>96</v>
      </c>
      <c r="C106" s="4" t="s">
        <v>206</v>
      </c>
      <c r="E106" s="106">
        <v>179.99530948667001</v>
      </c>
      <c r="F106" s="59">
        <v>724</v>
      </c>
      <c r="H106" s="9"/>
    </row>
    <row r="107" spans="2:8" s="4" customFormat="1" ht="14.25" customHeight="1">
      <c r="B107" s="4" t="s">
        <v>97</v>
      </c>
      <c r="C107" s="4" t="s">
        <v>207</v>
      </c>
      <c r="E107" s="106">
        <v>133.55048839665099</v>
      </c>
      <c r="F107" s="59">
        <v>171</v>
      </c>
      <c r="H107" s="9"/>
    </row>
    <row r="108" spans="2:8" s="4" customFormat="1" ht="14.25" customHeight="1">
      <c r="B108" s="4" t="s">
        <v>98</v>
      </c>
      <c r="C108" s="4" t="s">
        <v>208</v>
      </c>
      <c r="E108" s="106">
        <v>65.645686714396405</v>
      </c>
      <c r="F108" s="59">
        <v>472</v>
      </c>
      <c r="H108" s="9"/>
    </row>
    <row r="109" spans="2:8" s="7" customFormat="1" ht="18.75" customHeight="1" thickBot="1">
      <c r="B109" s="30"/>
      <c r="C109" s="126" t="s">
        <v>247</v>
      </c>
      <c r="D109" s="126"/>
      <c r="E109" s="98">
        <v>220</v>
      </c>
      <c r="F109" s="60">
        <v>143744</v>
      </c>
    </row>
    <row r="111" spans="2:8" ht="30.75" customHeight="1">
      <c r="C111" s="117" t="s">
        <v>248</v>
      </c>
      <c r="D111" s="117"/>
    </row>
  </sheetData>
  <mergeCells count="6">
    <mergeCell ref="C111:D111"/>
    <mergeCell ref="E7:E8"/>
    <mergeCell ref="F7:F8"/>
    <mergeCell ref="C109:D109"/>
    <mergeCell ref="B4:C4"/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1"/>
  <sheetViews>
    <sheetView showGridLines="0" workbookViewId="0"/>
  </sheetViews>
  <sheetFormatPr baseColWidth="10" defaultColWidth="9.140625" defaultRowHeight="15"/>
  <cols>
    <col min="1" max="1" width="2.7109375" customWidth="1"/>
    <col min="2" max="2" width="7.5703125" customWidth="1"/>
    <col min="3" max="3" width="18.5703125" customWidth="1"/>
    <col min="4" max="9" width="15.85546875" customWidth="1"/>
    <col min="10" max="10" width="4.5703125" customWidth="1"/>
    <col min="11" max="14" width="15.85546875" customWidth="1"/>
    <col min="17" max="17" width="12.85546875" customWidth="1"/>
    <col min="18" max="18" width="45.42578125" customWidth="1"/>
  </cols>
  <sheetData>
    <row r="2" spans="2:15">
      <c r="B2" s="8" t="s">
        <v>236</v>
      </c>
      <c r="C2" s="1"/>
      <c r="D2" s="1"/>
      <c r="E2" s="1"/>
      <c r="F2" s="1"/>
      <c r="G2" s="1"/>
      <c r="H2" s="1"/>
    </row>
    <row r="3" spans="2:15" s="1" customFormat="1" ht="13.5" thickBot="1"/>
    <row r="4" spans="2:15" s="1" customFormat="1" ht="38.25">
      <c r="B4" s="128" t="s">
        <v>106</v>
      </c>
      <c r="C4" s="128"/>
      <c r="D4" s="58" t="s">
        <v>241</v>
      </c>
      <c r="E4" s="58" t="s">
        <v>212</v>
      </c>
      <c r="F4" s="58" t="s">
        <v>107</v>
      </c>
      <c r="G4" s="58" t="s">
        <v>108</v>
      </c>
      <c r="H4" s="58" t="s">
        <v>239</v>
      </c>
    </row>
    <row r="5" spans="2:15" s="107" customFormat="1" ht="27" customHeight="1" thickBot="1">
      <c r="B5" s="125" t="s">
        <v>217</v>
      </c>
      <c r="C5" s="125"/>
      <c r="D5" s="93">
        <f>F109</f>
        <v>113429</v>
      </c>
      <c r="E5" s="94">
        <f>E109</f>
        <v>175.22</v>
      </c>
      <c r="F5" s="94">
        <f>MIN(E9:E108)</f>
        <v>78</v>
      </c>
      <c r="G5" s="94">
        <f>MAX(E9:E108)</f>
        <v>224.00000000000003</v>
      </c>
      <c r="H5" s="95">
        <f>STDEV(E9:E108)/AVERAGE(E9:E108)</f>
        <v>0.1303406555379448</v>
      </c>
    </row>
    <row r="6" spans="2:15" s="1" customFormat="1" ht="37.5" customHeight="1" thickBot="1"/>
    <row r="7" spans="2:15" s="1" customFormat="1" ht="19.5" customHeight="1" thickBot="1">
      <c r="B7" s="50"/>
      <c r="C7" s="29"/>
      <c r="D7" s="54"/>
      <c r="E7" s="120" t="s">
        <v>242</v>
      </c>
      <c r="F7" s="118" t="s">
        <v>109</v>
      </c>
      <c r="G7" s="78"/>
      <c r="H7" s="78"/>
      <c r="I7" s="78"/>
      <c r="J7" s="78"/>
      <c r="K7" s="78"/>
      <c r="L7" s="78"/>
      <c r="M7" s="78"/>
      <c r="N7" s="78"/>
      <c r="O7" s="78"/>
    </row>
    <row r="8" spans="2:15" s="1" customFormat="1" ht="18.75" customHeight="1">
      <c r="B8" s="51"/>
      <c r="C8" s="37" t="s">
        <v>110</v>
      </c>
      <c r="D8" s="55"/>
      <c r="E8" s="121"/>
      <c r="F8" s="119"/>
      <c r="G8" s="78"/>
      <c r="H8" s="79"/>
      <c r="I8" s="79"/>
      <c r="J8" s="79"/>
      <c r="K8" s="79"/>
      <c r="L8" s="79"/>
      <c r="M8" s="79"/>
      <c r="N8" s="79"/>
      <c r="O8" s="79"/>
    </row>
    <row r="9" spans="2:15" s="61" customFormat="1" ht="14.25" customHeight="1">
      <c r="B9" s="67" t="s">
        <v>0</v>
      </c>
      <c r="C9" s="67" t="s">
        <v>111</v>
      </c>
      <c r="D9" s="67"/>
      <c r="E9" s="109">
        <v>190</v>
      </c>
      <c r="F9" s="69">
        <v>1129</v>
      </c>
      <c r="H9" s="68"/>
    </row>
    <row r="10" spans="2:15" s="61" customFormat="1" ht="14.25" customHeight="1">
      <c r="B10" s="61" t="s">
        <v>1</v>
      </c>
      <c r="C10" s="61" t="s">
        <v>112</v>
      </c>
      <c r="E10" s="110">
        <v>185</v>
      </c>
      <c r="F10" s="10">
        <v>985</v>
      </c>
      <c r="H10" s="66"/>
    </row>
    <row r="11" spans="2:15" s="61" customFormat="1" ht="14.25" customHeight="1">
      <c r="B11" s="61" t="s">
        <v>2</v>
      </c>
      <c r="C11" s="61" t="s">
        <v>113</v>
      </c>
      <c r="E11" s="110">
        <v>193</v>
      </c>
      <c r="F11" s="10">
        <v>723</v>
      </c>
      <c r="H11" s="66"/>
    </row>
    <row r="12" spans="2:15" s="61" customFormat="1" ht="14.25" customHeight="1">
      <c r="B12" s="61" t="s">
        <v>3</v>
      </c>
      <c r="C12" s="61" t="s">
        <v>114</v>
      </c>
      <c r="E12" s="110">
        <v>187</v>
      </c>
      <c r="F12" s="10">
        <v>317</v>
      </c>
      <c r="H12" s="66"/>
    </row>
    <row r="13" spans="2:15" s="61" customFormat="1" ht="14.25" customHeight="1">
      <c r="B13" s="61" t="s">
        <v>4</v>
      </c>
      <c r="C13" s="61" t="s">
        <v>115</v>
      </c>
      <c r="E13" s="110">
        <v>155</v>
      </c>
      <c r="F13" s="10">
        <v>230</v>
      </c>
      <c r="H13" s="66"/>
    </row>
    <row r="14" spans="2:15" s="61" customFormat="1" ht="14.25" customHeight="1">
      <c r="B14" s="61" t="s">
        <v>213</v>
      </c>
      <c r="C14" s="61" t="s">
        <v>214</v>
      </c>
      <c r="E14" s="110">
        <v>164</v>
      </c>
      <c r="F14" s="10">
        <v>1913</v>
      </c>
      <c r="H14" s="66"/>
    </row>
    <row r="15" spans="2:15" s="61" customFormat="1" ht="14.25" customHeight="1">
      <c r="B15" s="61" t="s">
        <v>5</v>
      </c>
      <c r="C15" s="61" t="s">
        <v>116</v>
      </c>
      <c r="E15" s="110">
        <v>191</v>
      </c>
      <c r="F15" s="10">
        <v>646</v>
      </c>
      <c r="H15" s="66"/>
    </row>
    <row r="16" spans="2:15" s="61" customFormat="1" ht="14.25" customHeight="1">
      <c r="B16" s="61" t="s">
        <v>6</v>
      </c>
      <c r="C16" s="61" t="s">
        <v>117</v>
      </c>
      <c r="E16" s="110">
        <v>213</v>
      </c>
      <c r="F16" s="10">
        <v>604</v>
      </c>
      <c r="H16" s="66"/>
    </row>
    <row r="17" spans="2:8" s="61" customFormat="1" ht="14.25" customHeight="1">
      <c r="B17" s="61" t="s">
        <v>7</v>
      </c>
      <c r="C17" s="61" t="s">
        <v>118</v>
      </c>
      <c r="E17" s="110">
        <v>186</v>
      </c>
      <c r="F17" s="10">
        <v>306</v>
      </c>
      <c r="H17" s="66"/>
    </row>
    <row r="18" spans="2:8" s="61" customFormat="1" ht="14.25" customHeight="1">
      <c r="B18" s="61" t="s">
        <v>8</v>
      </c>
      <c r="C18" s="61" t="s">
        <v>119</v>
      </c>
      <c r="E18" s="110">
        <v>190</v>
      </c>
      <c r="F18" s="10">
        <v>588</v>
      </c>
      <c r="H18" s="66"/>
    </row>
    <row r="19" spans="2:8" s="61" customFormat="1" ht="14.25" customHeight="1">
      <c r="B19" s="61" t="s">
        <v>9</v>
      </c>
      <c r="C19" s="61" t="s">
        <v>120</v>
      </c>
      <c r="E19" s="110">
        <v>168</v>
      </c>
      <c r="F19" s="10">
        <v>659</v>
      </c>
      <c r="H19" s="66"/>
    </row>
    <row r="20" spans="2:8" s="61" customFormat="1" ht="14.25" customHeight="1">
      <c r="B20" s="61" t="s">
        <v>10</v>
      </c>
      <c r="C20" s="61" t="s">
        <v>121</v>
      </c>
      <c r="E20" s="110">
        <v>139</v>
      </c>
      <c r="F20" s="10">
        <v>421</v>
      </c>
      <c r="H20" s="66"/>
    </row>
    <row r="21" spans="2:8" s="61" customFormat="1" ht="14.25" customHeight="1">
      <c r="B21" s="61" t="s">
        <v>11</v>
      </c>
      <c r="C21" s="61" t="s">
        <v>122</v>
      </c>
      <c r="E21" s="110">
        <v>200.99999999999997</v>
      </c>
      <c r="F21" s="10">
        <v>4032</v>
      </c>
      <c r="H21" s="66"/>
    </row>
    <row r="22" spans="2:8" s="61" customFormat="1" ht="14.25" customHeight="1">
      <c r="B22" s="61" t="s">
        <v>12</v>
      </c>
      <c r="C22" s="61" t="s">
        <v>123</v>
      </c>
      <c r="E22" s="110">
        <v>162</v>
      </c>
      <c r="F22" s="10">
        <v>1114</v>
      </c>
      <c r="H22" s="66"/>
    </row>
    <row r="23" spans="2:8" s="61" customFormat="1" ht="14.25" customHeight="1">
      <c r="B23" s="61" t="s">
        <v>13</v>
      </c>
      <c r="C23" s="61" t="s">
        <v>124</v>
      </c>
      <c r="E23" s="110">
        <v>169</v>
      </c>
      <c r="F23" s="10">
        <v>278</v>
      </c>
      <c r="H23" s="66"/>
    </row>
    <row r="24" spans="2:8" s="61" customFormat="1" ht="14.25" customHeight="1">
      <c r="B24" s="61" t="s">
        <v>14</v>
      </c>
      <c r="C24" s="61" t="s">
        <v>125</v>
      </c>
      <c r="E24" s="110">
        <v>180</v>
      </c>
      <c r="F24" s="10">
        <v>692</v>
      </c>
      <c r="H24" s="66"/>
    </row>
    <row r="25" spans="2:8" s="61" customFormat="1" ht="14.25" customHeight="1">
      <c r="B25" s="61" t="s">
        <v>15</v>
      </c>
      <c r="C25" s="61" t="s">
        <v>126</v>
      </c>
      <c r="E25" s="110">
        <v>181</v>
      </c>
      <c r="F25" s="10">
        <v>1254</v>
      </c>
      <c r="H25" s="66"/>
    </row>
    <row r="26" spans="2:8" s="61" customFormat="1" ht="14.25" customHeight="1">
      <c r="B26" s="61" t="s">
        <v>16</v>
      </c>
      <c r="C26" s="61" t="s">
        <v>127</v>
      </c>
      <c r="E26" s="110">
        <v>173</v>
      </c>
      <c r="F26" s="10">
        <v>581</v>
      </c>
      <c r="H26" s="66"/>
    </row>
    <row r="27" spans="2:8" s="61" customFormat="1" ht="14.25" customHeight="1">
      <c r="B27" s="61" t="s">
        <v>17</v>
      </c>
      <c r="C27" s="61" t="s">
        <v>128</v>
      </c>
      <c r="E27" s="110">
        <v>183</v>
      </c>
      <c r="F27" s="10">
        <v>481</v>
      </c>
      <c r="H27" s="66"/>
    </row>
    <row r="28" spans="2:8" s="61" customFormat="1" ht="14.25" customHeight="1">
      <c r="B28" s="61" t="s">
        <v>18</v>
      </c>
      <c r="C28" s="61" t="s">
        <v>129</v>
      </c>
      <c r="E28" s="110">
        <v>200.99999999999997</v>
      </c>
      <c r="F28" s="10">
        <v>1065</v>
      </c>
      <c r="H28" s="66"/>
    </row>
    <row r="29" spans="2:8" s="61" customFormat="1" ht="14.25" customHeight="1">
      <c r="B29" s="61" t="s">
        <v>19</v>
      </c>
      <c r="C29" s="61" t="s">
        <v>130</v>
      </c>
      <c r="E29" s="110">
        <v>160</v>
      </c>
      <c r="F29" s="10">
        <v>1005</v>
      </c>
      <c r="H29" s="66"/>
    </row>
    <row r="30" spans="2:8" s="61" customFormat="1" ht="14.25" customHeight="1">
      <c r="B30" s="61" t="s">
        <v>20</v>
      </c>
      <c r="C30" s="61" t="s">
        <v>131</v>
      </c>
      <c r="E30" s="110">
        <v>170</v>
      </c>
      <c r="F30" s="10">
        <v>238</v>
      </c>
      <c r="H30" s="66"/>
    </row>
    <row r="31" spans="2:8" s="61" customFormat="1" ht="14.25" customHeight="1">
      <c r="B31" s="61" t="s">
        <v>21</v>
      </c>
      <c r="C31" s="61" t="s">
        <v>132</v>
      </c>
      <c r="E31" s="110">
        <v>158</v>
      </c>
      <c r="F31" s="10">
        <v>727</v>
      </c>
      <c r="H31" s="66"/>
    </row>
    <row r="32" spans="2:8" s="61" customFormat="1" ht="14.25" customHeight="1">
      <c r="B32" s="61" t="s">
        <v>22</v>
      </c>
      <c r="C32" s="61" t="s">
        <v>133</v>
      </c>
      <c r="E32" s="110">
        <v>197</v>
      </c>
      <c r="F32" s="10">
        <v>1030</v>
      </c>
      <c r="H32" s="66"/>
    </row>
    <row r="33" spans="2:14" s="61" customFormat="1" ht="14.25" customHeight="1">
      <c r="B33" s="61" t="s">
        <v>23</v>
      </c>
      <c r="C33" s="61" t="s">
        <v>134</v>
      </c>
      <c r="E33" s="110">
        <v>182</v>
      </c>
      <c r="F33" s="10">
        <v>907</v>
      </c>
      <c r="H33" s="66"/>
    </row>
    <row r="34" spans="2:14" s="61" customFormat="1" ht="14.25" customHeight="1">
      <c r="B34" s="61" t="s">
        <v>24</v>
      </c>
      <c r="C34" s="61" t="s">
        <v>135</v>
      </c>
      <c r="E34" s="110">
        <v>197</v>
      </c>
      <c r="F34" s="10">
        <v>1147</v>
      </c>
      <c r="H34" s="66"/>
    </row>
    <row r="35" spans="2:14" s="61" customFormat="1" ht="14.25" customHeight="1">
      <c r="B35" s="61" t="s">
        <v>25</v>
      </c>
      <c r="C35" s="61" t="s">
        <v>136</v>
      </c>
      <c r="E35" s="110">
        <v>217</v>
      </c>
      <c r="F35" s="10">
        <v>928</v>
      </c>
      <c r="H35" s="66"/>
    </row>
    <row r="36" spans="2:14" s="61" customFormat="1" ht="14.25" customHeight="1">
      <c r="B36" s="61" t="s">
        <v>26</v>
      </c>
      <c r="C36" s="61" t="s">
        <v>137</v>
      </c>
      <c r="E36" s="110">
        <v>153</v>
      </c>
      <c r="F36" s="10">
        <v>1427</v>
      </c>
      <c r="H36" s="66"/>
    </row>
    <row r="37" spans="2:14" s="61" customFormat="1" ht="14.25" customHeight="1">
      <c r="B37" s="61" t="s">
        <v>27</v>
      </c>
      <c r="C37" s="61" t="s">
        <v>138</v>
      </c>
      <c r="E37" s="110">
        <v>167</v>
      </c>
      <c r="F37" s="10">
        <v>259</v>
      </c>
      <c r="H37" s="66"/>
    </row>
    <row r="38" spans="2:14" s="61" customFormat="1" ht="14.25" customHeight="1">
      <c r="B38" s="61" t="s">
        <v>28</v>
      </c>
      <c r="C38" s="61" t="s">
        <v>139</v>
      </c>
      <c r="E38" s="110">
        <v>179</v>
      </c>
      <c r="F38" s="10">
        <v>325</v>
      </c>
      <c r="H38" s="66"/>
    </row>
    <row r="39" spans="2:14" s="61" customFormat="1" ht="14.25" customHeight="1">
      <c r="B39" s="61" t="s">
        <v>29</v>
      </c>
      <c r="C39" s="61" t="s">
        <v>140</v>
      </c>
      <c r="E39" s="110">
        <v>185</v>
      </c>
      <c r="F39" s="10">
        <v>1391</v>
      </c>
      <c r="H39" s="66"/>
    </row>
    <row r="40" spans="2:14" s="61" customFormat="1" ht="14.25" customHeight="1">
      <c r="B40" s="61" t="s">
        <v>30</v>
      </c>
      <c r="C40" s="61" t="s">
        <v>141</v>
      </c>
      <c r="E40" s="110">
        <v>156</v>
      </c>
      <c r="F40" s="10">
        <v>1929</v>
      </c>
      <c r="H40" s="66"/>
    </row>
    <row r="41" spans="2:14" s="61" customFormat="1" ht="14.25" customHeight="1">
      <c r="B41" s="61" t="s">
        <v>31</v>
      </c>
      <c r="C41" s="61" t="s">
        <v>142</v>
      </c>
      <c r="E41" s="110">
        <v>158</v>
      </c>
      <c r="F41" s="10">
        <v>331</v>
      </c>
      <c r="H41" s="66"/>
    </row>
    <row r="42" spans="2:14" s="61" customFormat="1" ht="14.25" customHeight="1">
      <c r="B42" s="61" t="s">
        <v>32</v>
      </c>
      <c r="C42" s="61" t="s">
        <v>143</v>
      </c>
      <c r="E42" s="110">
        <v>168</v>
      </c>
      <c r="F42" s="10">
        <v>2511</v>
      </c>
      <c r="H42" s="66"/>
    </row>
    <row r="43" spans="2:14" s="61" customFormat="1" ht="14.25" customHeight="1">
      <c r="B43" s="61" t="s">
        <v>33</v>
      </c>
      <c r="C43" s="61" t="s">
        <v>144</v>
      </c>
      <c r="E43" s="110">
        <v>174</v>
      </c>
      <c r="F43" s="10">
        <v>1924</v>
      </c>
      <c r="H43" s="66"/>
      <c r="I43" s="62"/>
      <c r="J43" s="62"/>
      <c r="K43" s="62"/>
      <c r="L43" s="62"/>
      <c r="M43" s="62"/>
      <c r="N43" s="62"/>
    </row>
    <row r="44" spans="2:14" s="61" customFormat="1" ht="14.25" customHeight="1">
      <c r="B44" s="61" t="s">
        <v>34</v>
      </c>
      <c r="C44" s="61" t="s">
        <v>145</v>
      </c>
      <c r="E44" s="110">
        <v>143</v>
      </c>
      <c r="F44" s="10">
        <v>1379</v>
      </c>
      <c r="H44" s="66"/>
      <c r="I44" s="63"/>
      <c r="J44" s="63"/>
      <c r="K44" s="64"/>
      <c r="L44" s="65"/>
      <c r="M44" s="63"/>
      <c r="N44" s="63"/>
    </row>
    <row r="45" spans="2:14" s="61" customFormat="1" ht="14.25" customHeight="1">
      <c r="B45" s="61" t="s">
        <v>35</v>
      </c>
      <c r="C45" s="61" t="s">
        <v>146</v>
      </c>
      <c r="E45" s="110">
        <v>171</v>
      </c>
      <c r="F45" s="10">
        <v>428</v>
      </c>
      <c r="H45" s="66"/>
      <c r="I45" s="63"/>
      <c r="J45" s="63"/>
      <c r="K45" s="64"/>
      <c r="L45" s="65"/>
      <c r="M45" s="63"/>
      <c r="N45" s="63"/>
    </row>
    <row r="46" spans="2:14" s="61" customFormat="1" ht="14.25" customHeight="1">
      <c r="B46" s="61" t="s">
        <v>36</v>
      </c>
      <c r="C46" s="61" t="s">
        <v>147</v>
      </c>
      <c r="E46" s="110">
        <v>166</v>
      </c>
      <c r="F46" s="10">
        <v>1003</v>
      </c>
      <c r="H46" s="66"/>
      <c r="I46" s="63"/>
      <c r="J46" s="63"/>
      <c r="K46" s="64"/>
      <c r="L46" s="65"/>
      <c r="M46" s="63"/>
      <c r="N46" s="63"/>
    </row>
    <row r="47" spans="2:14" s="61" customFormat="1" ht="14.25" customHeight="1">
      <c r="B47" s="61" t="s">
        <v>37</v>
      </c>
      <c r="C47" s="61" t="s">
        <v>148</v>
      </c>
      <c r="E47" s="110">
        <v>174</v>
      </c>
      <c r="F47" s="10">
        <v>2061</v>
      </c>
      <c r="H47" s="66"/>
      <c r="I47" s="63"/>
      <c r="J47" s="63"/>
      <c r="K47" s="64"/>
      <c r="L47" s="65"/>
      <c r="M47" s="63"/>
      <c r="N47" s="63"/>
    </row>
    <row r="48" spans="2:14" s="61" customFormat="1" ht="14.25" customHeight="1">
      <c r="B48" s="61" t="s">
        <v>38</v>
      </c>
      <c r="C48" s="61" t="s">
        <v>149</v>
      </c>
      <c r="E48" s="110">
        <v>197</v>
      </c>
      <c r="F48" s="10">
        <v>528</v>
      </c>
      <c r="H48" s="66"/>
      <c r="I48" s="63"/>
      <c r="J48" s="63"/>
      <c r="K48" s="64"/>
      <c r="L48" s="65"/>
      <c r="M48" s="63"/>
      <c r="N48" s="63"/>
    </row>
    <row r="49" spans="2:8" s="61" customFormat="1" ht="14.25" customHeight="1">
      <c r="B49" s="61" t="s">
        <v>39</v>
      </c>
      <c r="C49" s="61" t="s">
        <v>150</v>
      </c>
      <c r="E49" s="110">
        <v>175</v>
      </c>
      <c r="F49" s="10">
        <v>743</v>
      </c>
      <c r="H49" s="66"/>
    </row>
    <row r="50" spans="2:8" s="61" customFormat="1" ht="14.25" customHeight="1">
      <c r="B50" s="61" t="s">
        <v>40</v>
      </c>
      <c r="C50" s="61" t="s">
        <v>151</v>
      </c>
      <c r="E50" s="110">
        <v>177</v>
      </c>
      <c r="F50" s="10">
        <v>612</v>
      </c>
      <c r="H50" s="66"/>
    </row>
    <row r="51" spans="2:8" s="61" customFormat="1" ht="14.25" customHeight="1">
      <c r="B51" s="61" t="s">
        <v>41</v>
      </c>
      <c r="C51" s="61" t="s">
        <v>152</v>
      </c>
      <c r="E51" s="110">
        <v>204.99999999999997</v>
      </c>
      <c r="F51" s="10">
        <v>1576</v>
      </c>
      <c r="H51" s="66"/>
    </row>
    <row r="52" spans="2:8" s="61" customFormat="1" ht="14.25" customHeight="1">
      <c r="B52" s="61" t="s">
        <v>42</v>
      </c>
      <c r="C52" s="61" t="s">
        <v>153</v>
      </c>
      <c r="E52" s="110">
        <v>182</v>
      </c>
      <c r="F52" s="10">
        <v>438</v>
      </c>
      <c r="H52" s="66"/>
    </row>
    <row r="53" spans="2:8" s="61" customFormat="1" ht="14.25" customHeight="1">
      <c r="B53" s="61" t="s">
        <v>43</v>
      </c>
      <c r="C53" s="61" t="s">
        <v>154</v>
      </c>
      <c r="E53" s="110">
        <v>150</v>
      </c>
      <c r="F53" s="10">
        <v>1907</v>
      </c>
      <c r="H53" s="66"/>
    </row>
    <row r="54" spans="2:8" s="61" customFormat="1" ht="14.25" customHeight="1">
      <c r="B54" s="61" t="s">
        <v>44</v>
      </c>
      <c r="C54" s="61" t="s">
        <v>155</v>
      </c>
      <c r="E54" s="110">
        <v>162</v>
      </c>
      <c r="F54" s="10">
        <v>1066</v>
      </c>
      <c r="H54" s="66"/>
    </row>
    <row r="55" spans="2:8" s="61" customFormat="1" ht="14.25" customHeight="1">
      <c r="B55" s="61" t="s">
        <v>45</v>
      </c>
      <c r="C55" s="61" t="s">
        <v>156</v>
      </c>
      <c r="E55" s="110">
        <v>178</v>
      </c>
      <c r="F55" s="10">
        <v>365</v>
      </c>
      <c r="H55" s="66"/>
    </row>
    <row r="56" spans="2:8" s="61" customFormat="1" ht="14.25" customHeight="1">
      <c r="B56" s="61" t="s">
        <v>46</v>
      </c>
      <c r="C56" s="61" t="s">
        <v>157</v>
      </c>
      <c r="E56" s="110">
        <v>175</v>
      </c>
      <c r="F56" s="10">
        <v>632</v>
      </c>
      <c r="H56" s="66"/>
    </row>
    <row r="57" spans="2:8" s="61" customFormat="1" ht="14.25" customHeight="1">
      <c r="B57" s="61" t="s">
        <v>47</v>
      </c>
      <c r="C57" s="61" t="s">
        <v>158</v>
      </c>
      <c r="E57" s="110">
        <v>166</v>
      </c>
      <c r="F57" s="10">
        <v>134</v>
      </c>
      <c r="H57" s="66"/>
    </row>
    <row r="58" spans="2:8" s="61" customFormat="1" ht="14.25" customHeight="1">
      <c r="B58" s="61" t="s">
        <v>48</v>
      </c>
      <c r="C58" s="61" t="s">
        <v>159</v>
      </c>
      <c r="E58" s="110">
        <v>158</v>
      </c>
      <c r="F58" s="10">
        <v>1219</v>
      </c>
      <c r="H58" s="66"/>
    </row>
    <row r="59" spans="2:8" s="61" customFormat="1" ht="14.25" customHeight="1">
      <c r="B59" s="61" t="s">
        <v>49</v>
      </c>
      <c r="C59" s="61" t="s">
        <v>160</v>
      </c>
      <c r="E59" s="110">
        <v>155</v>
      </c>
      <c r="F59" s="10">
        <v>815</v>
      </c>
      <c r="H59" s="66"/>
    </row>
    <row r="60" spans="2:8" s="61" customFormat="1" ht="14.25" customHeight="1">
      <c r="B60" s="61" t="s">
        <v>50</v>
      </c>
      <c r="C60" s="61" t="s">
        <v>161</v>
      </c>
      <c r="E60" s="110">
        <v>165</v>
      </c>
      <c r="F60" s="10">
        <v>923</v>
      </c>
      <c r="H60" s="66"/>
    </row>
    <row r="61" spans="2:8" s="61" customFormat="1" ht="14.25" customHeight="1">
      <c r="B61" s="61" t="s">
        <v>51</v>
      </c>
      <c r="C61" s="61" t="s">
        <v>162</v>
      </c>
      <c r="E61" s="110">
        <v>202</v>
      </c>
      <c r="F61" s="10">
        <v>387</v>
      </c>
      <c r="H61" s="66"/>
    </row>
    <row r="62" spans="2:8" s="61" customFormat="1" ht="14.25" customHeight="1">
      <c r="B62" s="61" t="s">
        <v>52</v>
      </c>
      <c r="C62" s="61" t="s">
        <v>163</v>
      </c>
      <c r="E62" s="110">
        <v>163</v>
      </c>
      <c r="F62" s="10">
        <v>502</v>
      </c>
      <c r="H62" s="66"/>
    </row>
    <row r="63" spans="2:8" s="61" customFormat="1" ht="14.25" customHeight="1">
      <c r="B63" s="61" t="s">
        <v>53</v>
      </c>
      <c r="C63" s="61" t="s">
        <v>164</v>
      </c>
      <c r="E63" s="110">
        <v>168</v>
      </c>
      <c r="F63" s="10">
        <v>1220</v>
      </c>
      <c r="H63" s="66"/>
    </row>
    <row r="64" spans="2:8" s="61" customFormat="1" ht="14.25" customHeight="1">
      <c r="B64" s="61" t="s">
        <v>54</v>
      </c>
      <c r="C64" s="61" t="s">
        <v>165</v>
      </c>
      <c r="E64" s="110">
        <v>195</v>
      </c>
      <c r="F64" s="10">
        <v>382</v>
      </c>
      <c r="H64" s="66"/>
    </row>
    <row r="65" spans="2:8" s="61" customFormat="1" ht="14.25" customHeight="1">
      <c r="B65" s="61" t="s">
        <v>55</v>
      </c>
      <c r="C65" s="61" t="s">
        <v>166</v>
      </c>
      <c r="E65" s="110">
        <v>143</v>
      </c>
      <c r="F65" s="10">
        <v>1110</v>
      </c>
      <c r="H65" s="66"/>
    </row>
    <row r="66" spans="2:8" s="61" customFormat="1" ht="14.25" customHeight="1">
      <c r="B66" s="61" t="s">
        <v>56</v>
      </c>
      <c r="C66" s="61" t="s">
        <v>167</v>
      </c>
      <c r="E66" s="110">
        <v>197</v>
      </c>
      <c r="F66" s="10">
        <v>2093</v>
      </c>
      <c r="H66" s="66"/>
    </row>
    <row r="67" spans="2:8" s="61" customFormat="1" ht="14.25" customHeight="1">
      <c r="B67" s="61" t="s">
        <v>57</v>
      </c>
      <c r="C67" s="61" t="s">
        <v>168</v>
      </c>
      <c r="E67" s="110">
        <v>197</v>
      </c>
      <c r="F67" s="10">
        <v>473</v>
      </c>
      <c r="H67" s="66"/>
    </row>
    <row r="68" spans="2:8" s="61" customFormat="1" ht="14.25" customHeight="1">
      <c r="B68" s="61" t="s">
        <v>58</v>
      </c>
      <c r="C68" s="61" t="s">
        <v>169</v>
      </c>
      <c r="E68" s="110">
        <v>184</v>
      </c>
      <c r="F68" s="10">
        <v>4524</v>
      </c>
      <c r="H68" s="66"/>
    </row>
    <row r="69" spans="2:8" s="61" customFormat="1" ht="14.25" customHeight="1">
      <c r="B69" s="61" t="s">
        <v>59</v>
      </c>
      <c r="C69" s="61" t="s">
        <v>170</v>
      </c>
      <c r="E69" s="110">
        <v>212</v>
      </c>
      <c r="F69" s="10">
        <v>1644</v>
      </c>
      <c r="H69" s="66"/>
    </row>
    <row r="70" spans="2:8" s="61" customFormat="1" ht="14.25" customHeight="1">
      <c r="B70" s="61" t="s">
        <v>60</v>
      </c>
      <c r="C70" s="61" t="s">
        <v>171</v>
      </c>
      <c r="E70" s="110">
        <v>189</v>
      </c>
      <c r="F70" s="10">
        <v>578</v>
      </c>
      <c r="H70" s="66"/>
    </row>
    <row r="71" spans="2:8" s="61" customFormat="1" ht="14.25" customHeight="1">
      <c r="B71" s="61" t="s">
        <v>61</v>
      </c>
      <c r="C71" s="61" t="s">
        <v>172</v>
      </c>
      <c r="E71" s="110">
        <v>200</v>
      </c>
      <c r="F71" s="10">
        <v>2843</v>
      </c>
      <c r="H71" s="66"/>
    </row>
    <row r="72" spans="2:8" s="61" customFormat="1" ht="14.25" customHeight="1">
      <c r="B72" s="61" t="s">
        <v>62</v>
      </c>
      <c r="C72" s="61" t="s">
        <v>173</v>
      </c>
      <c r="E72" s="110">
        <v>165</v>
      </c>
      <c r="F72" s="10">
        <v>1083</v>
      </c>
      <c r="H72" s="66"/>
    </row>
    <row r="73" spans="2:8" s="61" customFormat="1" ht="14.25" customHeight="1">
      <c r="B73" s="61" t="s">
        <v>63</v>
      </c>
      <c r="C73" s="61" t="s">
        <v>174</v>
      </c>
      <c r="E73" s="110">
        <v>164</v>
      </c>
      <c r="F73" s="10">
        <v>1177</v>
      </c>
      <c r="H73" s="66"/>
    </row>
    <row r="74" spans="2:8" s="61" customFormat="1" ht="14.25" customHeight="1">
      <c r="B74" s="61" t="s">
        <v>64</v>
      </c>
      <c r="C74" s="61" t="s">
        <v>175</v>
      </c>
      <c r="E74" s="110">
        <v>162</v>
      </c>
      <c r="F74" s="10">
        <v>403</v>
      </c>
      <c r="H74" s="66"/>
    </row>
    <row r="75" spans="2:8" s="61" customFormat="1" ht="14.25" customHeight="1">
      <c r="B75" s="61" t="s">
        <v>65</v>
      </c>
      <c r="C75" s="61" t="s">
        <v>176</v>
      </c>
      <c r="E75" s="110">
        <v>171</v>
      </c>
      <c r="F75" s="10">
        <v>830</v>
      </c>
      <c r="H75" s="66"/>
    </row>
    <row r="76" spans="2:8" s="61" customFormat="1" ht="14.25" customHeight="1">
      <c r="B76" s="61" t="s">
        <v>66</v>
      </c>
      <c r="C76" s="61" t="s">
        <v>177</v>
      </c>
      <c r="E76" s="110">
        <v>188</v>
      </c>
      <c r="F76" s="10">
        <v>2062</v>
      </c>
      <c r="H76" s="66"/>
    </row>
    <row r="77" spans="2:8" s="61" customFormat="1" ht="14.25" customHeight="1">
      <c r="B77" s="61" t="s">
        <v>67</v>
      </c>
      <c r="C77" s="61" t="s">
        <v>178</v>
      </c>
      <c r="E77" s="110">
        <v>188</v>
      </c>
      <c r="F77" s="10">
        <v>1425</v>
      </c>
      <c r="H77" s="66"/>
    </row>
    <row r="78" spans="2:8" s="61" customFormat="1" ht="14.25" customHeight="1">
      <c r="B78" s="61" t="s">
        <v>68</v>
      </c>
      <c r="C78" s="61" t="s">
        <v>216</v>
      </c>
      <c r="E78" s="110">
        <v>195</v>
      </c>
      <c r="F78" s="10">
        <v>3265</v>
      </c>
      <c r="H78" s="66"/>
    </row>
    <row r="79" spans="2:8" s="61" customFormat="1" ht="14.25" customHeight="1">
      <c r="B79" s="61" t="s">
        <v>69</v>
      </c>
      <c r="C79" s="61" t="s">
        <v>180</v>
      </c>
      <c r="E79" s="110">
        <v>191</v>
      </c>
      <c r="F79" s="10">
        <v>470</v>
      </c>
      <c r="H79" s="66"/>
    </row>
    <row r="80" spans="2:8" s="61" customFormat="1" ht="14.25" customHeight="1">
      <c r="B80" s="61" t="s">
        <v>70</v>
      </c>
      <c r="C80" s="61" t="s">
        <v>181</v>
      </c>
      <c r="E80" s="110">
        <v>197</v>
      </c>
      <c r="F80" s="10">
        <v>1161</v>
      </c>
      <c r="H80" s="66"/>
    </row>
    <row r="81" spans="2:8" s="61" customFormat="1" ht="14.25" customHeight="1">
      <c r="B81" s="61" t="s">
        <v>71</v>
      </c>
      <c r="C81" s="61" t="s">
        <v>182</v>
      </c>
      <c r="E81" s="110">
        <v>161</v>
      </c>
      <c r="F81" s="10">
        <v>922</v>
      </c>
      <c r="H81" s="66"/>
    </row>
    <row r="82" spans="2:8" s="61" customFormat="1" ht="14.25" customHeight="1">
      <c r="B82" s="61" t="s">
        <v>72</v>
      </c>
      <c r="C82" s="61" t="s">
        <v>183</v>
      </c>
      <c r="E82" s="110">
        <v>167</v>
      </c>
      <c r="F82" s="10">
        <v>709</v>
      </c>
      <c r="H82" s="66"/>
    </row>
    <row r="83" spans="2:8" s="61" customFormat="1" ht="14.25" customHeight="1">
      <c r="B83" s="61" t="s">
        <v>73</v>
      </c>
      <c r="C83" s="61" t="s">
        <v>184</v>
      </c>
      <c r="E83" s="110">
        <v>163</v>
      </c>
      <c r="F83" s="10">
        <v>1194</v>
      </c>
      <c r="H83" s="66"/>
    </row>
    <row r="84" spans="2:8" s="61" customFormat="1" ht="14.25" customHeight="1">
      <c r="B84" s="61" t="s">
        <v>74</v>
      </c>
      <c r="C84" s="61" t="s">
        <v>209</v>
      </c>
      <c r="E84" s="110">
        <v>122</v>
      </c>
      <c r="F84" s="10">
        <v>2637</v>
      </c>
      <c r="H84" s="66"/>
    </row>
    <row r="85" spans="2:8" s="61" customFormat="1" ht="14.25" customHeight="1">
      <c r="B85" s="61" t="s">
        <v>75</v>
      </c>
      <c r="C85" s="61" t="s">
        <v>185</v>
      </c>
      <c r="E85" s="110">
        <v>194</v>
      </c>
      <c r="F85" s="10">
        <v>2417</v>
      </c>
      <c r="H85" s="66"/>
    </row>
    <row r="86" spans="2:8" s="61" customFormat="1" ht="14.25" customHeight="1">
      <c r="B86" s="61" t="s">
        <v>76</v>
      </c>
      <c r="C86" s="61" t="s">
        <v>186</v>
      </c>
      <c r="E86" s="110">
        <v>186</v>
      </c>
      <c r="F86" s="10">
        <v>2321</v>
      </c>
      <c r="H86" s="66"/>
    </row>
    <row r="87" spans="2:8" s="61" customFormat="1" ht="14.25" customHeight="1">
      <c r="B87" s="61" t="s">
        <v>77</v>
      </c>
      <c r="C87" s="61" t="s">
        <v>187</v>
      </c>
      <c r="E87" s="110">
        <v>179</v>
      </c>
      <c r="F87" s="10">
        <v>2409</v>
      </c>
      <c r="H87" s="66"/>
    </row>
    <row r="88" spans="2:8" s="61" customFormat="1" ht="14.25" customHeight="1">
      <c r="B88" s="61" t="s">
        <v>78</v>
      </c>
      <c r="C88" s="61" t="s">
        <v>188</v>
      </c>
      <c r="E88" s="110">
        <v>184</v>
      </c>
      <c r="F88" s="10">
        <v>714</v>
      </c>
      <c r="H88" s="66"/>
    </row>
    <row r="89" spans="2:8" s="61" customFormat="1" ht="14.25" customHeight="1">
      <c r="B89" s="61" t="s">
        <v>79</v>
      </c>
      <c r="C89" s="61" t="s">
        <v>189</v>
      </c>
      <c r="E89" s="110">
        <v>181</v>
      </c>
      <c r="F89" s="10">
        <v>1022</v>
      </c>
      <c r="H89" s="66"/>
    </row>
    <row r="90" spans="2:8" s="61" customFormat="1" ht="14.25" customHeight="1">
      <c r="B90" s="61" t="s">
        <v>80</v>
      </c>
      <c r="C90" s="61" t="s">
        <v>190</v>
      </c>
      <c r="E90" s="110">
        <v>185</v>
      </c>
      <c r="F90" s="10">
        <v>749</v>
      </c>
      <c r="H90" s="66"/>
    </row>
    <row r="91" spans="2:8" s="61" customFormat="1" ht="14.25" customHeight="1">
      <c r="B91" s="61" t="s">
        <v>81</v>
      </c>
      <c r="C91" s="61" t="s">
        <v>191</v>
      </c>
      <c r="E91" s="110">
        <v>191</v>
      </c>
      <c r="F91" s="10">
        <v>488</v>
      </c>
      <c r="H91" s="66"/>
    </row>
    <row r="92" spans="2:8" s="61" customFormat="1" ht="14.25" customHeight="1">
      <c r="B92" s="61" t="s">
        <v>82</v>
      </c>
      <c r="C92" s="61" t="s">
        <v>192</v>
      </c>
      <c r="E92" s="110">
        <v>187</v>
      </c>
      <c r="F92" s="10">
        <v>2071</v>
      </c>
      <c r="H92" s="66"/>
    </row>
    <row r="93" spans="2:8" s="61" customFormat="1" ht="14.25" customHeight="1">
      <c r="B93" s="61" t="s">
        <v>83</v>
      </c>
      <c r="C93" s="61" t="s">
        <v>193</v>
      </c>
      <c r="E93" s="110">
        <v>196</v>
      </c>
      <c r="F93" s="10">
        <v>1103</v>
      </c>
      <c r="H93" s="66"/>
    </row>
    <row r="94" spans="2:8" s="61" customFormat="1" ht="14.25" customHeight="1">
      <c r="B94" s="61" t="s">
        <v>84</v>
      </c>
      <c r="C94" s="61" t="s">
        <v>194</v>
      </c>
      <c r="E94" s="110">
        <v>165</v>
      </c>
      <c r="F94" s="10">
        <v>1112</v>
      </c>
      <c r="H94" s="66"/>
    </row>
    <row r="95" spans="2:8" s="61" customFormat="1" ht="14.25" customHeight="1">
      <c r="B95" s="61" t="s">
        <v>85</v>
      </c>
      <c r="C95" s="61" t="s">
        <v>195</v>
      </c>
      <c r="E95" s="110">
        <v>174</v>
      </c>
      <c r="F95" s="10">
        <v>759</v>
      </c>
      <c r="H95" s="66"/>
    </row>
    <row r="96" spans="2:8" s="61" customFormat="1" ht="14.25" customHeight="1">
      <c r="B96" s="61" t="s">
        <v>86</v>
      </c>
      <c r="C96" s="61" t="s">
        <v>196</v>
      </c>
      <c r="E96" s="110">
        <v>160</v>
      </c>
      <c r="F96" s="10">
        <v>637</v>
      </c>
      <c r="H96" s="66"/>
    </row>
    <row r="97" spans="2:8" s="61" customFormat="1" ht="14.25" customHeight="1">
      <c r="B97" s="61" t="s">
        <v>87</v>
      </c>
      <c r="C97" s="61" t="s">
        <v>197</v>
      </c>
      <c r="E97" s="110">
        <v>170</v>
      </c>
      <c r="F97" s="10">
        <v>660</v>
      </c>
      <c r="H97" s="66"/>
    </row>
    <row r="98" spans="2:8" s="61" customFormat="1" ht="14.25" customHeight="1">
      <c r="B98" s="61" t="s">
        <v>88</v>
      </c>
      <c r="C98" s="61" t="s">
        <v>198</v>
      </c>
      <c r="E98" s="110">
        <v>208</v>
      </c>
      <c r="F98" s="10">
        <v>736</v>
      </c>
      <c r="H98" s="66"/>
    </row>
    <row r="99" spans="2:8" s="61" customFormat="1" ht="14.25" customHeight="1">
      <c r="B99" s="61" t="s">
        <v>89</v>
      </c>
      <c r="C99" s="61" t="s">
        <v>199</v>
      </c>
      <c r="E99" s="110">
        <v>224.00000000000003</v>
      </c>
      <c r="F99" s="10">
        <v>316</v>
      </c>
      <c r="H99" s="66"/>
    </row>
    <row r="100" spans="2:8" s="61" customFormat="1" ht="14.25" customHeight="1">
      <c r="B100" s="61" t="s">
        <v>90</v>
      </c>
      <c r="C100" s="61" t="s">
        <v>200</v>
      </c>
      <c r="E100" s="110">
        <v>180</v>
      </c>
      <c r="F100" s="10">
        <v>2078</v>
      </c>
      <c r="H100" s="66"/>
    </row>
    <row r="101" spans="2:8" s="61" customFormat="1" ht="14.25" customHeight="1">
      <c r="B101" s="61" t="s">
        <v>91</v>
      </c>
      <c r="C101" s="61" t="s">
        <v>201</v>
      </c>
      <c r="E101" s="110">
        <v>146</v>
      </c>
      <c r="F101" s="10">
        <v>2182</v>
      </c>
      <c r="H101" s="66"/>
    </row>
    <row r="102" spans="2:8" s="61" customFormat="1" ht="14.25" customHeight="1">
      <c r="B102" s="61" t="s">
        <v>92</v>
      </c>
      <c r="C102" s="61" t="s">
        <v>202</v>
      </c>
      <c r="E102" s="110">
        <v>198</v>
      </c>
      <c r="F102" s="10">
        <v>2706</v>
      </c>
      <c r="H102" s="66"/>
    </row>
    <row r="103" spans="2:8" s="61" customFormat="1" ht="14.25" customHeight="1">
      <c r="B103" s="61" t="s">
        <v>93</v>
      </c>
      <c r="C103" s="61" t="s">
        <v>203</v>
      </c>
      <c r="E103" s="110">
        <v>154</v>
      </c>
      <c r="F103" s="10">
        <v>1953</v>
      </c>
      <c r="H103" s="66"/>
    </row>
    <row r="104" spans="2:8" s="61" customFormat="1" ht="14.25" customHeight="1">
      <c r="B104" s="61" t="s">
        <v>94</v>
      </c>
      <c r="C104" s="61" t="s">
        <v>204</v>
      </c>
      <c r="E104" s="110">
        <v>191</v>
      </c>
      <c r="F104" s="10">
        <v>2074</v>
      </c>
      <c r="H104" s="66"/>
    </row>
    <row r="105" spans="2:8" s="61" customFormat="1" ht="14.25" customHeight="1">
      <c r="B105" s="61" t="s">
        <v>95</v>
      </c>
      <c r="C105" s="61" t="s">
        <v>205</v>
      </c>
      <c r="E105" s="110">
        <v>100</v>
      </c>
      <c r="F105" s="10">
        <v>396</v>
      </c>
      <c r="H105" s="66"/>
    </row>
    <row r="106" spans="2:8" s="61" customFormat="1" ht="14.25" customHeight="1">
      <c r="B106" s="61" t="s">
        <v>96</v>
      </c>
      <c r="C106" s="61" t="s">
        <v>206</v>
      </c>
      <c r="E106" s="110">
        <v>78</v>
      </c>
      <c r="F106" s="10">
        <v>305</v>
      </c>
      <c r="H106" s="66"/>
    </row>
    <row r="107" spans="2:8" s="61" customFormat="1" ht="14.25" customHeight="1">
      <c r="B107" s="61" t="s">
        <v>97</v>
      </c>
      <c r="C107" s="61" t="s">
        <v>207</v>
      </c>
      <c r="E107" s="110">
        <v>152</v>
      </c>
      <c r="F107" s="10">
        <v>273</v>
      </c>
      <c r="H107" s="66"/>
    </row>
    <row r="108" spans="2:8" s="61" customFormat="1" ht="14.25" customHeight="1">
      <c r="B108" s="61" t="s">
        <v>98</v>
      </c>
      <c r="C108" s="61" t="s">
        <v>208</v>
      </c>
      <c r="E108" s="110">
        <v>124</v>
      </c>
      <c r="F108" s="10">
        <v>922</v>
      </c>
      <c r="H108" s="66"/>
    </row>
    <row r="109" spans="2:8" s="57" customFormat="1" ht="18.75" customHeight="1" thickBot="1">
      <c r="B109" s="30"/>
      <c r="C109" s="126" t="s">
        <v>247</v>
      </c>
      <c r="D109" s="126"/>
      <c r="E109" s="98">
        <f>AVERAGE(E9:E108)</f>
        <v>175.22</v>
      </c>
      <c r="F109" s="31">
        <v>113429</v>
      </c>
    </row>
    <row r="111" spans="2:8" ht="31.5" customHeight="1">
      <c r="C111" s="117" t="s">
        <v>248</v>
      </c>
      <c r="D111" s="117"/>
    </row>
  </sheetData>
  <mergeCells count="6">
    <mergeCell ref="C111:D111"/>
    <mergeCell ref="E7:E8"/>
    <mergeCell ref="F7:F8"/>
    <mergeCell ref="B5:C5"/>
    <mergeCell ref="B4:C4"/>
    <mergeCell ref="C109:D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13</vt:i4>
      </vt:variant>
    </vt:vector>
  </HeadingPairs>
  <TitlesOfParts>
    <vt:vector size="25" baseType="lpstr">
      <vt:lpstr>Sommaire</vt:lpstr>
      <vt:lpstr>2) Chirurgie de la hanche</vt:lpstr>
      <vt:lpstr>3) Ablation des amygdales</vt:lpstr>
      <vt:lpstr>4) Chirurgie de l’appendicite</vt:lpstr>
      <vt:lpstr>5) Césarienne</vt:lpstr>
      <vt:lpstr>6) Chirurgie de l’obésité</vt:lpstr>
      <vt:lpstr>7) Chirurgie de la prostate</vt:lpstr>
      <vt:lpstr>8) Chirurgie du canal carpien</vt:lpstr>
      <vt:lpstr>9) Ablation de la vésicule</vt:lpstr>
      <vt:lpstr>10) Ablation de l’utérus</vt:lpstr>
      <vt:lpstr>11)Pose d’une prothèse du genou</vt:lpstr>
      <vt:lpstr>12) Ablation de la thyroïde</vt:lpstr>
      <vt:lpstr>'2) Chirurgie de la hanche'!ACT_01</vt:lpstr>
      <vt:lpstr>ACT_01</vt:lpstr>
      <vt:lpstr>ACT_02</vt:lpstr>
      <vt:lpstr>ACT_03</vt:lpstr>
      <vt:lpstr>ACT_07</vt:lpstr>
      <vt:lpstr>ACT_08</vt:lpstr>
      <vt:lpstr>ACT_24</vt:lpstr>
      <vt:lpstr>ACT_25</vt:lpstr>
      <vt:lpstr>ACT_30</vt:lpstr>
      <vt:lpstr>ACT_33</vt:lpstr>
      <vt:lpstr>'9) Ablation de la vésicule'!ACT_4B</vt:lpstr>
      <vt:lpstr>'5) Césarienne'!actec</vt:lpstr>
      <vt:lpstr>'5) Césarienne'!IDX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CLEREMBAULT, Franck-Séverin</cp:lastModifiedBy>
  <dcterms:created xsi:type="dcterms:W3CDTF">2015-09-11T15:44:20Z</dcterms:created>
  <dcterms:modified xsi:type="dcterms:W3CDTF">2018-01-31T13:01:08Z</dcterms:modified>
</cp:coreProperties>
</file>